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1"/>
  </bookViews>
  <sheets>
    <sheet name="PO (2)" sheetId="1" r:id="rId1"/>
    <sheet name="PO uprava final" sheetId="2" r:id="rId2"/>
    <sheet name="PO" sheetId="3" r:id="rId3"/>
  </sheets>
  <definedNames>
    <definedName name="_xlnm.Print_Titles" localSheetId="2">'PO'!$1:$7</definedName>
    <definedName name="_xlnm.Print_Titles" localSheetId="0">'PO (2)'!$1:$7</definedName>
    <definedName name="_xlnm.Print_Titles" localSheetId="1">'PO uprava final'!$1:$7</definedName>
  </definedNames>
  <calcPr fullCalcOnLoad="1"/>
</workbook>
</file>

<file path=xl/sharedStrings.xml><?xml version="1.0" encoding="utf-8"?>
<sst xmlns="http://schemas.openxmlformats.org/spreadsheetml/2006/main" count="1215" uniqueCount="281">
  <si>
    <t>Nehmotné výsledky výzkumu a vývoje</t>
  </si>
  <si>
    <t>Software</t>
  </si>
  <si>
    <t>Ocenitelná práva</t>
  </si>
  <si>
    <t>Drobný dlouhodobý nehmotný majetek</t>
  </si>
  <si>
    <t>Ostatní dlouhodobý nehmotný majetek</t>
  </si>
  <si>
    <t>Nedokončený dlouhodobý nehmotný majetek</t>
  </si>
  <si>
    <t>Poskytnuté zálohy na dlouhodobý nehmotný majetek</t>
  </si>
  <si>
    <t>Pozemky</t>
  </si>
  <si>
    <t>Stavby</t>
  </si>
  <si>
    <t>Samostatné movité věci a soubory movitých věcí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</si>
  <si>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</si>
  <si>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</si>
  <si>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</si>
  <si>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</si>
  <si>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Poskytnuté zálohy na dlouhodobý hmotný majetek</t>
  </si>
  <si>
    <t>Majetkové účasti v osobách s rozhodujícím vlivem</t>
  </si>
  <si>
    <t>Majetkové účasti v osobách s podstatným vlivem</t>
  </si>
  <si>
    <t>Dluhové cenné papíry držené do splatnosti</t>
  </si>
  <si>
    <t>Ostatní dlouhodobý finanční majetek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</si>
  <si>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</si>
  <si>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</si>
  <si>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</si>
  <si>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</si>
  <si>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</si>
  <si>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</si>
  <si>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</si>
  <si>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</si>
  <si>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</si>
  <si>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Odběratelé</t>
  </si>
  <si>
    <t>Pohledávky za zaměstnanci</t>
  </si>
  <si>
    <t>Daň z příjmů</t>
  </si>
  <si>
    <t>Daň z přidané hodnoty</t>
  </si>
  <si>
    <t>Pokladna</t>
  </si>
  <si>
    <t>Peníze na cestě</t>
  </si>
  <si>
    <t>Ceniny</t>
  </si>
  <si>
    <t>Běžný účet</t>
  </si>
  <si>
    <t>Běžný účet FKSP</t>
  </si>
  <si>
    <t>Náklady příštích období</t>
  </si>
  <si>
    <t>Příjmy příštích období</t>
  </si>
  <si>
    <t>Dohadné účty aktivní</t>
  </si>
  <si>
    <t>012</t>
  </si>
  <si>
    <t>013</t>
  </si>
  <si>
    <t>014</t>
  </si>
  <si>
    <t>018</t>
  </si>
  <si>
    <t>019</t>
  </si>
  <si>
    <t>041</t>
  </si>
  <si>
    <t>051</t>
  </si>
  <si>
    <t>031</t>
  </si>
  <si>
    <t>032</t>
  </si>
  <si>
    <t>021</t>
  </si>
  <si>
    <t>022</t>
  </si>
  <si>
    <t>025</t>
  </si>
  <si>
    <t>028</t>
  </si>
  <si>
    <t>029</t>
  </si>
  <si>
    <t>042</t>
  </si>
  <si>
    <t>052</t>
  </si>
  <si>
    <t>061</t>
  </si>
  <si>
    <t>062</t>
  </si>
  <si>
    <t>063</t>
  </si>
  <si>
    <t>069</t>
  </si>
  <si>
    <t>Název položky</t>
  </si>
  <si>
    <t>Syntetický účet</t>
  </si>
  <si>
    <t>A.</t>
  </si>
  <si>
    <t>Stálá aktiva</t>
  </si>
  <si>
    <t>I.</t>
  </si>
  <si>
    <t>Dlouhodobý nehmotný majetek</t>
  </si>
  <si>
    <t>BRUTTO</t>
  </si>
  <si>
    <t>KOREKCE</t>
  </si>
  <si>
    <t>NETTO</t>
  </si>
  <si>
    <t>II.</t>
  </si>
  <si>
    <t>Dlouhodobý hmotný majetek</t>
  </si>
  <si>
    <t>015</t>
  </si>
  <si>
    <t>III.</t>
  </si>
  <si>
    <t>Dlouhodobý finanční majetek</t>
  </si>
  <si>
    <t>B.</t>
  </si>
  <si>
    <t>Zásoby</t>
  </si>
  <si>
    <t>Oběžná aktiva</t>
  </si>
  <si>
    <t>Krátkodobý finanční majetek</t>
  </si>
  <si>
    <t>IV.</t>
  </si>
  <si>
    <t>V.</t>
  </si>
  <si>
    <t>C.</t>
  </si>
  <si>
    <t>Jmění účetní jednotky</t>
  </si>
  <si>
    <t>Fond odměn</t>
  </si>
  <si>
    <t>Výsledek hospodaření běžného účetního období</t>
  </si>
  <si>
    <t>Výsledek hospodaření ve schvalovacím řízení</t>
  </si>
  <si>
    <t>Rezervy</t>
  </si>
  <si>
    <t>Dlouhodobé přijaté zálohy</t>
  </si>
  <si>
    <t>321</t>
  </si>
  <si>
    <t>Dodavatelé</t>
  </si>
  <si>
    <t>324</t>
  </si>
  <si>
    <t>331</t>
  </si>
  <si>
    <t>Zaměstnanci</t>
  </si>
  <si>
    <t>333</t>
  </si>
  <si>
    <t>336</t>
  </si>
  <si>
    <t>341</t>
  </si>
  <si>
    <t>342</t>
  </si>
  <si>
    <t>343</t>
  </si>
  <si>
    <t>345</t>
  </si>
  <si>
    <t>347</t>
  </si>
  <si>
    <t>349</t>
  </si>
  <si>
    <t>377</t>
  </si>
  <si>
    <t>281</t>
  </si>
  <si>
    <t>289</t>
  </si>
  <si>
    <t>383</t>
  </si>
  <si>
    <t>Výdaje příštích období</t>
  </si>
  <si>
    <t>384</t>
  </si>
  <si>
    <t>Výnosy příštích období</t>
  </si>
  <si>
    <t>389</t>
  </si>
  <si>
    <t>Dohadné účty pasivní</t>
  </si>
  <si>
    <t>Dlouhodobé závazky</t>
  </si>
  <si>
    <t>Krátkodobé závazky</t>
  </si>
  <si>
    <t>D.</t>
  </si>
  <si>
    <t>Cizí zdroje</t>
  </si>
  <si>
    <t>Číslo položky</t>
  </si>
  <si>
    <t>348</t>
  </si>
  <si>
    <t>Povolenky na emise a preferenční limity</t>
  </si>
  <si>
    <t>326</t>
  </si>
  <si>
    <t>346</t>
  </si>
  <si>
    <t>Okamžik sestavení:</t>
  </si>
  <si>
    <t>Podpisový záznam:</t>
  </si>
  <si>
    <t>401</t>
  </si>
  <si>
    <t>411</t>
  </si>
  <si>
    <t>412</t>
  </si>
  <si>
    <t>414</t>
  </si>
  <si>
    <t>469</t>
  </si>
  <si>
    <t>432</t>
  </si>
  <si>
    <t>431</t>
  </si>
  <si>
    <t>441</t>
  </si>
  <si>
    <t>451</t>
  </si>
  <si>
    <t>455</t>
  </si>
  <si>
    <t>459</t>
  </si>
  <si>
    <t>381</t>
  </si>
  <si>
    <t>385</t>
  </si>
  <si>
    <t>388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</si>
  <si>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</si>
  <si>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</si>
  <si>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</si>
  <si>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</si>
  <si>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</si>
  <si>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</si>
  <si>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</si>
  <si>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</si>
  <si>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</si>
  <si>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</si>
  <si>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</si>
  <si>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</si>
  <si>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</si>
  <si>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</si>
  <si>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</si>
  <si>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</si>
  <si>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</si>
  <si>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</si>
  <si>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</si>
  <si>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</si>
  <si>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</si>
  <si>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27.</t>
  </si>
  <si>
    <t>28.</t>
  </si>
  <si>
    <t>29.</t>
  </si>
  <si>
    <t>30.</t>
  </si>
  <si>
    <t>.</t>
  </si>
  <si>
    <t>Výsledek hospodaření</t>
  </si>
  <si>
    <t>BĚŽNÉ</t>
  </si>
  <si>
    <t>MINULÉ</t>
  </si>
  <si>
    <t>OBDOBÍ</t>
  </si>
  <si>
    <t>408</t>
  </si>
  <si>
    <t>Kurzové rozdíly</t>
  </si>
  <si>
    <t>Vlastní kapitál</t>
  </si>
  <si>
    <t>Fond kulturních a sociálních potřeb</t>
  </si>
  <si>
    <t>Ostatní zásoby</t>
  </si>
  <si>
    <t>138</t>
  </si>
  <si>
    <t>Termínované vklady dlouhodobé</t>
  </si>
  <si>
    <t>068</t>
  </si>
  <si>
    <t>Termínované vklady krátkodobé</t>
  </si>
  <si>
    <t>407</t>
  </si>
  <si>
    <t>31.</t>
  </si>
  <si>
    <t>Dlouhodobé úvěry</t>
  </si>
  <si>
    <t>Krátkodobé úvěry</t>
  </si>
  <si>
    <t>32.</t>
  </si>
  <si>
    <t>Rezervní fond tvořený ze zlepšeného výsledku hospodaření</t>
  </si>
  <si>
    <t>413</t>
  </si>
  <si>
    <t>Rezervní fond z ostatních titulů</t>
  </si>
  <si>
    <t>315</t>
  </si>
  <si>
    <t>Poskytnuté návratné finanční výpomoci krátkodobé</t>
  </si>
  <si>
    <t>Krátkodobé poskytnuté zálohy</t>
  </si>
  <si>
    <t>Krátkodobé přijaté zálohy</t>
  </si>
  <si>
    <t>371</t>
  </si>
  <si>
    <t>372</t>
  </si>
  <si>
    <t>403</t>
  </si>
  <si>
    <t>405</t>
  </si>
  <si>
    <t>406</t>
  </si>
  <si>
    <t>Krátkodobé pohledávky</t>
  </si>
  <si>
    <t>Dlouhodobé pohledávky</t>
  </si>
  <si>
    <t>Přijaté návratné finanční výpomoci dlouhodobé</t>
  </si>
  <si>
    <t>452</t>
  </si>
  <si>
    <t>Poskytnuté návratné finanční výpomoci dlouhodobé</t>
  </si>
  <si>
    <t>Dlouhodobé poskytnuté zálohy</t>
  </si>
  <si>
    <t>Ostatní dlouhodobé pohledávky</t>
  </si>
  <si>
    <t>462</t>
  </si>
  <si>
    <t>464</t>
  </si>
  <si>
    <t>465</t>
  </si>
  <si>
    <t>Jmění účetní jednotky a upravující položky</t>
  </si>
  <si>
    <t>416</t>
  </si>
  <si>
    <t>Fondy účetní jednotky</t>
  </si>
  <si>
    <t>Uspořádací účet technického zhodnocení dlouhodobého nehmotného majetku</t>
  </si>
  <si>
    <t>044</t>
  </si>
  <si>
    <t>Uspořádací účet technického zhodnocení dlouhodobého hmotného majetku</t>
  </si>
  <si>
    <t>045</t>
  </si>
  <si>
    <t>Jiné daně a poplatky</t>
  </si>
  <si>
    <t>Jiné přímé daně</t>
  </si>
  <si>
    <t>Ostatní krátkodobé pohledávky</t>
  </si>
  <si>
    <t>Jiné běžné účty</t>
  </si>
  <si>
    <t>Jiné oceňovací rozdíly</t>
  </si>
  <si>
    <t>Jiné krátkodobé půjčky</t>
  </si>
  <si>
    <t>Jiné závazky vůči zaměstnancům</t>
  </si>
  <si>
    <t>Krátkodobé pohledávky z nástrojů spolufinancovaných ze zahraničí</t>
  </si>
  <si>
    <t>Dlouhodobé pohledávky z nástrojů spolufinancovaných ze zahraničí</t>
  </si>
  <si>
    <t>468</t>
  </si>
  <si>
    <t>Dlouhodobé závazky z nástrojů spolufinancovaných ze zahraničí</t>
  </si>
  <si>
    <t>458</t>
  </si>
  <si>
    <t>Krátkodobé závazky z nástrojů spolufinancovaných ze zahraničí</t>
  </si>
  <si>
    <t>Dlouhodobé pohledávky z postoupených úvěrů</t>
  </si>
  <si>
    <t>PŘÍSPĚVKOVÉ ORGANIZACE</t>
  </si>
  <si>
    <t>33.</t>
  </si>
  <si>
    <t>373</t>
  </si>
  <si>
    <t>374</t>
  </si>
  <si>
    <t>34.</t>
  </si>
  <si>
    <t>Kulturní předměty</t>
  </si>
  <si>
    <t>Jiné pohledávky z hlavní činnosti</t>
  </si>
  <si>
    <t>Fond reprodukce majetku, investiční fond</t>
  </si>
  <si>
    <t>PASIVA CELKEM</t>
  </si>
  <si>
    <t>AKTIVA CELKEM</t>
  </si>
  <si>
    <t>Příloha č. 1 - Rozvaha</t>
  </si>
  <si>
    <t xml:space="preserve"> </t>
  </si>
  <si>
    <t>ZŠ a MŠ Hlavečník, 60157283</t>
  </si>
  <si>
    <t>(v Kč, s přesností na dvě desetinná místa)</t>
  </si>
  <si>
    <t>337</t>
  </si>
  <si>
    <t>338</t>
  </si>
  <si>
    <t>Dlouhodobý nehmotný majetek určený k prodeji</t>
  </si>
  <si>
    <t>035</t>
  </si>
  <si>
    <t>Dlouhodobý hmotný majetek určený k prodeji</t>
  </si>
  <si>
    <t>036</t>
  </si>
  <si>
    <t>Dlouhodobé poskytnuté zálohy a transféry</t>
  </si>
  <si>
    <t>471</t>
  </si>
  <si>
    <t xml:space="preserve">Sociální zabezpečení </t>
  </si>
  <si>
    <t>Zdravotní pojištění</t>
  </si>
  <si>
    <t>Důchodové spoření</t>
  </si>
  <si>
    <t>Daň z přijmu</t>
  </si>
  <si>
    <t>Jiné příjmové daně</t>
  </si>
  <si>
    <t>Pohledávky za vybranými ústředními vládnímí institucemiu</t>
  </si>
  <si>
    <t>Pohledávky za vybranými místními vládnímí institucemiu</t>
  </si>
  <si>
    <t>Krátkodobé poskytnuté zálohy a transfery</t>
  </si>
  <si>
    <t>344</t>
  </si>
  <si>
    <t>Majetkové cenné papíry k obchodování</t>
  </si>
  <si>
    <t>Dluhové cenné papíry k obchodování</t>
  </si>
  <si>
    <t xml:space="preserve">Jiné cenné papíry </t>
  </si>
  <si>
    <t>251</t>
  </si>
  <si>
    <t>253</t>
  </si>
  <si>
    <t>256</t>
  </si>
  <si>
    <t>Transfery na pořízení dlouhodobého majetku</t>
  </si>
  <si>
    <t>Oceňovací rozdíly při prvotní použití metody</t>
  </si>
  <si>
    <t>Opravy  minulých období</t>
  </si>
  <si>
    <t>Výsledek hospodaření předcházejících účetních období</t>
  </si>
  <si>
    <t xml:space="preserve">Ostatní dlouhodobé závazky </t>
  </si>
  <si>
    <t>Dlouhodobé přijaté zálohy na transféry</t>
  </si>
  <si>
    <t>472</t>
  </si>
  <si>
    <t xml:space="preserve">Přijaté návratné finanční výpomoci krátkodobé </t>
  </si>
  <si>
    <t>Sociální zabezpečení</t>
  </si>
  <si>
    <t>Důchodové pojištění</t>
  </si>
  <si>
    <t>Závazky k osobám mimo vybrané vládní instituce</t>
  </si>
  <si>
    <t>Závazky k  vybraným ústředním  vládním institucím</t>
  </si>
  <si>
    <t>Závazky k  vybraným místním  vládním institucím</t>
  </si>
  <si>
    <t>Krátkodobé přijaté zálohy na transféry</t>
  </si>
  <si>
    <t>35.</t>
  </si>
  <si>
    <t>36.</t>
  </si>
  <si>
    <t>37.</t>
  </si>
  <si>
    <t>38.</t>
  </si>
  <si>
    <t>Ostatní krátkodobé závazky</t>
  </si>
  <si>
    <t>378</t>
  </si>
  <si>
    <t>sestavená k 31.12.2016</t>
  </si>
  <si>
    <t>sestavená k 31.03.2017</t>
  </si>
  <si>
    <t>sestavená k 31.12.2017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</si>
</sst>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2" fillId="0" borderId="14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showGridLines="0" zoomScale="85" zoomScaleNormal="85" zoomScaleSheetLayoutView="55" zoomScalePageLayoutView="0" workbookViewId="0" topLeftCell="A1">
      <pane ySplit="7" topLeftCell="A112" activePane="bottomLeft" state="frozen"/>
      <selection pane="topLeft" activeCell="A136" sqref="A136:C136"/>
      <selection pane="bottomLeft" activeCell="L128" sqref="L128"/>
    </sheetView>
  </sheetViews>
  <sheetFormatPr defaultColWidth="9.00390625" defaultRowHeight="12.75"/>
  <cols>
    <col min="1" max="3" width="5.375" style="8" customWidth="1"/>
    <col min="4" max="10" width="8.875" style="4" customWidth="1"/>
    <col min="11" max="11" width="12.125" style="7" customWidth="1"/>
    <col min="12" max="13" width="25.625" style="4" customWidth="1"/>
    <col min="14" max="15" width="25.625" style="10" customWidth="1"/>
    <col min="16" max="16384" width="9.125" style="4" customWidth="1"/>
  </cols>
  <sheetData>
    <row r="1" spans="1:15" ht="12.75" customHeight="1">
      <c r="A1" s="80" t="s">
        <v>231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2.7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 customHeight="1">
      <c r="A3" s="80" t="s">
        <v>221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2.7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2.75">
      <c r="A5" s="86" t="s">
        <v>233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ht="12.75">
      <c r="A6" s="87" t="s">
        <v>278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.75">
      <c r="A7" s="89" t="s">
        <v>234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10"/>
      <c r="B9" s="10"/>
      <c r="C9" s="10"/>
      <c r="D9" s="10"/>
      <c r="E9" s="10"/>
      <c r="F9" s="10"/>
      <c r="G9" s="10" t="s">
        <v>159</v>
      </c>
      <c r="H9" s="10"/>
      <c r="I9" s="10"/>
      <c r="J9" s="10"/>
      <c r="K9" s="10"/>
      <c r="L9" s="5">
        <v>1</v>
      </c>
      <c r="M9" s="5">
        <v>2</v>
      </c>
      <c r="N9" s="5">
        <v>3</v>
      </c>
      <c r="O9" s="5">
        <v>4</v>
      </c>
    </row>
    <row r="10" spans="1:15" s="25" customFormat="1" ht="12.75">
      <c r="A10" s="67" t="s">
        <v>113</v>
      </c>
      <c r="B10" s="68"/>
      <c r="C10" s="69"/>
      <c r="D10" s="68" t="s">
        <v>60</v>
      </c>
      <c r="E10" s="68"/>
      <c r="F10" s="68"/>
      <c r="G10" s="68"/>
      <c r="H10" s="68"/>
      <c r="I10" s="68"/>
      <c r="J10" s="69"/>
      <c r="K10" s="67" t="s">
        <v>61</v>
      </c>
      <c r="L10" s="73" t="s">
        <v>163</v>
      </c>
      <c r="M10" s="99"/>
      <c r="N10" s="99"/>
      <c r="O10" s="74"/>
    </row>
    <row r="11" spans="1:15" s="25" customFormat="1" ht="12.75">
      <c r="A11" s="92"/>
      <c r="B11" s="93"/>
      <c r="C11" s="94"/>
      <c r="D11" s="95"/>
      <c r="E11" s="95"/>
      <c r="F11" s="95"/>
      <c r="G11" s="95"/>
      <c r="H11" s="95"/>
      <c r="I11" s="95"/>
      <c r="J11" s="96"/>
      <c r="K11" s="92"/>
      <c r="L11" s="73" t="s">
        <v>161</v>
      </c>
      <c r="M11" s="99"/>
      <c r="N11" s="74"/>
      <c r="O11" s="78" t="s">
        <v>162</v>
      </c>
    </row>
    <row r="12" spans="1:15" s="25" customFormat="1" ht="12.75">
      <c r="A12" s="70"/>
      <c r="B12" s="71"/>
      <c r="C12" s="72"/>
      <c r="D12" s="97"/>
      <c r="E12" s="97"/>
      <c r="F12" s="97"/>
      <c r="G12" s="97"/>
      <c r="H12" s="97"/>
      <c r="I12" s="97"/>
      <c r="J12" s="98"/>
      <c r="K12" s="70"/>
      <c r="L12" s="26" t="s">
        <v>66</v>
      </c>
      <c r="M12" s="26" t="s">
        <v>67</v>
      </c>
      <c r="N12" s="26" t="s">
        <v>68</v>
      </c>
      <c r="O12" s="79"/>
    </row>
    <row r="13" spans="1:15" ht="12.75">
      <c r="A13" s="75" t="s">
        <v>230</v>
      </c>
      <c r="B13" s="76"/>
      <c r="C13" s="76"/>
      <c r="D13" s="11"/>
      <c r="E13" s="12"/>
      <c r="F13" s="12"/>
      <c r="G13" s="12"/>
      <c r="H13" s="12"/>
      <c r="I13" s="12"/>
      <c r="J13" s="13"/>
      <c r="K13" s="5"/>
      <c r="L13" s="30">
        <f>L14+L51</f>
        <v>2139976.9</v>
      </c>
      <c r="M13" s="5">
        <f>M14+M51</f>
        <v>1832635.12</v>
      </c>
      <c r="N13" s="30">
        <f>N14+N51</f>
        <v>307341.77999999997</v>
      </c>
      <c r="O13" s="30">
        <f>O14+O51</f>
        <v>583418.3600000001</v>
      </c>
    </row>
    <row r="14" spans="1:15" ht="12.75">
      <c r="A14" s="77" t="s">
        <v>62</v>
      </c>
      <c r="B14" s="77"/>
      <c r="C14" s="77"/>
      <c r="D14" s="57" t="s">
        <v>63</v>
      </c>
      <c r="E14" s="57"/>
      <c r="F14" s="57"/>
      <c r="G14" s="57"/>
      <c r="H14" s="57"/>
      <c r="I14" s="57"/>
      <c r="J14" s="57"/>
      <c r="K14" s="5"/>
      <c r="L14" s="5">
        <f>L15+L26+L38+L44</f>
        <v>1832635.12</v>
      </c>
      <c r="M14" s="5">
        <f>M15+M26+M38+M44</f>
        <v>1832635.12</v>
      </c>
      <c r="N14" s="5">
        <f>N15+N26+N38+N44</f>
        <v>0</v>
      </c>
      <c r="O14" s="5">
        <f>O15+O26+O38+O44</f>
        <v>0</v>
      </c>
    </row>
    <row r="15" spans="1:15" ht="12.75">
      <c r="A15" s="56" t="s">
        <v>64</v>
      </c>
      <c r="B15" s="56"/>
      <c r="C15" s="56"/>
      <c r="D15" s="57" t="s">
        <v>65</v>
      </c>
      <c r="E15" s="57"/>
      <c r="F15" s="57"/>
      <c r="G15" s="57"/>
      <c r="H15" s="57"/>
      <c r="I15" s="57"/>
      <c r="J15" s="57"/>
      <c r="K15" s="5"/>
      <c r="L15" s="5">
        <f>SUM(L16:L25)</f>
        <v>0</v>
      </c>
      <c r="M15" s="5">
        <f>SUM(M16:M25)</f>
        <v>0</v>
      </c>
      <c r="N15" s="5">
        <f>SUM(N16:N25)</f>
        <v>0</v>
      </c>
      <c r="O15" s="5">
        <f>SUM(O16:O25)</f>
        <v>0</v>
      </c>
    </row>
    <row r="16" spans="1:15" ht="12.75">
      <c r="A16" s="14"/>
      <c r="B16" s="15"/>
      <c r="C16" s="15" t="s">
        <v>134</v>
      </c>
      <c r="D16" s="64" t="s">
        <v>0</v>
      </c>
      <c r="E16" s="65"/>
      <c r="F16" s="65"/>
      <c r="G16" s="65"/>
      <c r="H16" s="65"/>
      <c r="I16" s="65"/>
      <c r="J16" s="66"/>
      <c r="K16" s="36" t="s">
        <v>40</v>
      </c>
      <c r="L16" s="16"/>
      <c r="M16" s="16"/>
      <c r="N16" s="16"/>
      <c r="O16" s="16"/>
    </row>
    <row r="17" spans="1:15" ht="12.75">
      <c r="A17" s="17"/>
      <c r="C17" s="8" t="s">
        <v>135</v>
      </c>
      <c r="D17" s="45" t="s">
        <v>1</v>
      </c>
      <c r="E17" s="46"/>
      <c r="F17" s="46"/>
      <c r="G17" s="46"/>
      <c r="H17" s="46"/>
      <c r="I17" s="46"/>
      <c r="J17" s="47"/>
      <c r="K17" s="37" t="s">
        <v>41</v>
      </c>
      <c r="L17" s="19"/>
      <c r="M17" s="19"/>
      <c r="N17" s="19"/>
      <c r="O17" s="19"/>
    </row>
    <row r="18" spans="1:15" ht="12.75">
      <c r="A18" s="17"/>
      <c r="C18" s="8" t="s">
        <v>136</v>
      </c>
      <c r="D18" s="45" t="s">
        <v>2</v>
      </c>
      <c r="E18" s="46"/>
      <c r="F18" s="46"/>
      <c r="G18" s="46"/>
      <c r="H18" s="46"/>
      <c r="I18" s="46"/>
      <c r="J18" s="47"/>
      <c r="K18" s="37" t="s">
        <v>42</v>
      </c>
      <c r="L18" s="19"/>
      <c r="M18" s="19"/>
      <c r="N18" s="19"/>
      <c r="O18" s="19"/>
    </row>
    <row r="19" spans="1:15" ht="12.75">
      <c r="A19" s="17"/>
      <c r="C19" s="8" t="s">
        <v>137</v>
      </c>
      <c r="D19" s="45" t="s">
        <v>115</v>
      </c>
      <c r="E19" s="46"/>
      <c r="F19" s="46"/>
      <c r="G19" s="46"/>
      <c r="H19" s="46"/>
      <c r="I19" s="46"/>
      <c r="J19" s="47"/>
      <c r="K19" s="37" t="s">
        <v>71</v>
      </c>
      <c r="L19" s="19"/>
      <c r="M19" s="19"/>
      <c r="N19" s="19"/>
      <c r="O19" s="19"/>
    </row>
    <row r="20" spans="1:15" ht="12.75">
      <c r="A20" s="17"/>
      <c r="C20" s="8" t="s">
        <v>138</v>
      </c>
      <c r="D20" s="45" t="s">
        <v>3</v>
      </c>
      <c r="E20" s="46"/>
      <c r="F20" s="46"/>
      <c r="G20" s="46"/>
      <c r="H20" s="46"/>
      <c r="I20" s="46"/>
      <c r="J20" s="47"/>
      <c r="K20" s="37" t="s">
        <v>43</v>
      </c>
      <c r="L20" s="19"/>
      <c r="M20" s="19"/>
      <c r="N20" s="19"/>
      <c r="O20" s="19"/>
    </row>
    <row r="21" spans="1:15" ht="12.75">
      <c r="A21" s="17"/>
      <c r="C21" s="8" t="s">
        <v>139</v>
      </c>
      <c r="D21" s="45" t="s">
        <v>4</v>
      </c>
      <c r="E21" s="46"/>
      <c r="F21" s="46"/>
      <c r="G21" s="46"/>
      <c r="H21" s="46"/>
      <c r="I21" s="46"/>
      <c r="J21" s="47"/>
      <c r="K21" s="37" t="s">
        <v>44</v>
      </c>
      <c r="L21" s="19"/>
      <c r="M21" s="19"/>
      <c r="N21" s="19"/>
      <c r="O21" s="19"/>
    </row>
    <row r="22" spans="1:15" ht="12.75">
      <c r="A22" s="17"/>
      <c r="C22" s="8" t="s">
        <v>140</v>
      </c>
      <c r="D22" s="45" t="s">
        <v>5</v>
      </c>
      <c r="E22" s="46"/>
      <c r="F22" s="46"/>
      <c r="G22" s="46"/>
      <c r="H22" s="46"/>
      <c r="I22" s="46"/>
      <c r="J22" s="47"/>
      <c r="K22" s="38" t="s">
        <v>45</v>
      </c>
      <c r="L22" s="19"/>
      <c r="M22" s="19"/>
      <c r="N22" s="19"/>
      <c r="O22" s="19"/>
    </row>
    <row r="23" spans="1:15" ht="12.75">
      <c r="A23" s="17"/>
      <c r="C23" s="8" t="s">
        <v>141</v>
      </c>
      <c r="D23" s="45" t="s">
        <v>203</v>
      </c>
      <c r="E23" s="46"/>
      <c r="F23" s="46"/>
      <c r="G23" s="46"/>
      <c r="H23" s="46"/>
      <c r="I23" s="46"/>
      <c r="J23" s="47"/>
      <c r="K23" s="38" t="s">
        <v>204</v>
      </c>
      <c r="L23" s="19"/>
      <c r="M23" s="19"/>
      <c r="N23" s="19"/>
      <c r="O23" s="19"/>
    </row>
    <row r="24" spans="1:15" ht="12.75">
      <c r="A24" s="17"/>
      <c r="C24" s="8" t="s">
        <v>142</v>
      </c>
      <c r="D24" s="45" t="s">
        <v>6</v>
      </c>
      <c r="E24" s="46"/>
      <c r="F24" s="46"/>
      <c r="G24" s="46"/>
      <c r="H24" s="46"/>
      <c r="I24" s="46"/>
      <c r="J24" s="47"/>
      <c r="K24" s="35" t="s">
        <v>46</v>
      </c>
      <c r="L24" s="34"/>
      <c r="M24" s="19"/>
      <c r="N24" s="19"/>
      <c r="O24" s="19"/>
    </row>
    <row r="25" spans="1:15" ht="12.75">
      <c r="A25" s="20"/>
      <c r="B25" s="21"/>
      <c r="C25" s="40" t="s">
        <v>143</v>
      </c>
      <c r="D25" s="48" t="s">
        <v>237</v>
      </c>
      <c r="E25" s="49"/>
      <c r="F25" s="49"/>
      <c r="G25" s="49"/>
      <c r="H25" s="49"/>
      <c r="I25" s="49"/>
      <c r="J25" s="50"/>
      <c r="K25" s="39" t="s">
        <v>238</v>
      </c>
      <c r="L25" s="22"/>
      <c r="M25" s="22"/>
      <c r="N25" s="22"/>
      <c r="O25" s="22"/>
    </row>
    <row r="26" spans="1:15" ht="12.75">
      <c r="A26" s="56" t="s">
        <v>69</v>
      </c>
      <c r="B26" s="56" t="s">
        <v>69</v>
      </c>
      <c r="C26" s="56"/>
      <c r="D26" s="57" t="s">
        <v>70</v>
      </c>
      <c r="E26" s="57"/>
      <c r="F26" s="57"/>
      <c r="G26" s="57"/>
      <c r="H26" s="57"/>
      <c r="I26" s="57"/>
      <c r="J26" s="57"/>
      <c r="K26" s="5"/>
      <c r="L26" s="5">
        <f>SUM(L27:L37)</f>
        <v>1832635.12</v>
      </c>
      <c r="M26" s="5">
        <f>SUM(M27:M37)</f>
        <v>1832635.12</v>
      </c>
      <c r="N26" s="5">
        <f>SUM(N27:N37)</f>
        <v>0</v>
      </c>
      <c r="O26" s="5">
        <f>SUM(O27:O37)</f>
        <v>0</v>
      </c>
    </row>
    <row r="27" spans="1:15" ht="12.75">
      <c r="A27" s="17"/>
      <c r="C27" s="18" t="s">
        <v>134</v>
      </c>
      <c r="D27" s="45" t="s">
        <v>7</v>
      </c>
      <c r="E27" s="46"/>
      <c r="F27" s="46"/>
      <c r="G27" s="46"/>
      <c r="H27" s="46"/>
      <c r="I27" s="46"/>
      <c r="J27" s="47"/>
      <c r="K27" s="1" t="s">
        <v>47</v>
      </c>
      <c r="L27" s="19"/>
      <c r="M27" s="19"/>
      <c r="N27" s="19"/>
      <c r="O27" s="19"/>
    </row>
    <row r="28" spans="1:15" ht="12.75">
      <c r="A28" s="17"/>
      <c r="C28" s="18" t="s">
        <v>135</v>
      </c>
      <c r="D28" s="45" t="s">
        <v>226</v>
      </c>
      <c r="E28" s="46"/>
      <c r="F28" s="46"/>
      <c r="G28" s="46"/>
      <c r="H28" s="46"/>
      <c r="I28" s="46"/>
      <c r="J28" s="47"/>
      <c r="K28" s="1" t="s">
        <v>48</v>
      </c>
      <c r="L28" s="19"/>
      <c r="M28" s="19"/>
      <c r="N28" s="19"/>
      <c r="O28" s="19"/>
    </row>
    <row r="29" spans="1:15" ht="12.75">
      <c r="A29" s="17"/>
      <c r="C29" s="18" t="s">
        <v>136</v>
      </c>
      <c r="D29" s="45" t="s">
        <v>8</v>
      </c>
      <c r="E29" s="46"/>
      <c r="F29" s="46"/>
      <c r="G29" s="46"/>
      <c r="H29" s="46"/>
      <c r="I29" s="46"/>
      <c r="J29" s="47"/>
      <c r="K29" s="1" t="s">
        <v>49</v>
      </c>
      <c r="L29" s="19"/>
      <c r="M29" s="19"/>
      <c r="N29" s="19"/>
      <c r="O29" s="19"/>
    </row>
    <row r="30" spans="1:15" ht="12.75">
      <c r="A30" s="17"/>
      <c r="C30" s="18" t="s">
        <v>137</v>
      </c>
      <c r="D30" s="45" t="s">
        <v>9</v>
      </c>
      <c r="E30" s="46"/>
      <c r="F30" s="46"/>
      <c r="G30" s="46"/>
      <c r="H30" s="46"/>
      <c r="I30" s="46"/>
      <c r="J30" s="47"/>
      <c r="K30" s="2" t="s">
        <v>50</v>
      </c>
      <c r="L30" s="19">
        <v>1435491.26</v>
      </c>
      <c r="M30" s="19">
        <v>1435491.26</v>
      </c>
      <c r="N30" s="19">
        <v>0</v>
      </c>
      <c r="O30" s="19">
        <v>0</v>
      </c>
    </row>
    <row r="31" spans="1:15" ht="12.75">
      <c r="A31" s="17"/>
      <c r="C31" s="18" t="s">
        <v>138</v>
      </c>
      <c r="D31" s="45" t="s">
        <v>10</v>
      </c>
      <c r="E31" s="46"/>
      <c r="F31" s="46"/>
      <c r="G31" s="46"/>
      <c r="H31" s="46"/>
      <c r="I31" s="46"/>
      <c r="J31" s="47"/>
      <c r="K31" s="1" t="s">
        <v>51</v>
      </c>
      <c r="L31" s="19"/>
      <c r="M31" s="19"/>
      <c r="N31" s="19"/>
      <c r="O31" s="19"/>
    </row>
    <row r="32" spans="1:15" ht="12.75">
      <c r="A32" s="17"/>
      <c r="C32" s="18" t="s">
        <v>139</v>
      </c>
      <c r="D32" s="45" t="s">
        <v>11</v>
      </c>
      <c r="E32" s="46"/>
      <c r="F32" s="46"/>
      <c r="G32" s="46"/>
      <c r="H32" s="46"/>
      <c r="I32" s="46"/>
      <c r="J32" s="47"/>
      <c r="K32" s="1" t="s">
        <v>52</v>
      </c>
      <c r="L32" s="19">
        <v>397143.86</v>
      </c>
      <c r="M32" s="19">
        <v>397143.86</v>
      </c>
      <c r="N32" s="19"/>
      <c r="O32" s="19"/>
    </row>
    <row r="33" spans="1:15" ht="12.75">
      <c r="A33" s="17"/>
      <c r="C33" s="18" t="s">
        <v>140</v>
      </c>
      <c r="D33" s="45" t="s">
        <v>12</v>
      </c>
      <c r="E33" s="46"/>
      <c r="F33" s="46"/>
      <c r="G33" s="46"/>
      <c r="H33" s="46"/>
      <c r="I33" s="46"/>
      <c r="J33" s="47"/>
      <c r="K33" s="1" t="s">
        <v>53</v>
      </c>
      <c r="L33" s="19"/>
      <c r="M33" s="19"/>
      <c r="N33" s="19"/>
      <c r="O33" s="19"/>
    </row>
    <row r="34" spans="1:15" ht="12.75">
      <c r="A34" s="17"/>
      <c r="C34" s="18" t="s">
        <v>141</v>
      </c>
      <c r="D34" s="45" t="s">
        <v>13</v>
      </c>
      <c r="E34" s="46"/>
      <c r="F34" s="46"/>
      <c r="G34" s="46"/>
      <c r="H34" s="46"/>
      <c r="I34" s="46"/>
      <c r="J34" s="47"/>
      <c r="K34" s="2" t="s">
        <v>54</v>
      </c>
      <c r="L34" s="19"/>
      <c r="M34" s="19"/>
      <c r="N34" s="19"/>
      <c r="O34" s="19"/>
    </row>
    <row r="35" spans="1:15" ht="12.75">
      <c r="A35" s="17"/>
      <c r="C35" s="18" t="s">
        <v>142</v>
      </c>
      <c r="D35" s="45" t="s">
        <v>205</v>
      </c>
      <c r="E35" s="46"/>
      <c r="F35" s="46"/>
      <c r="G35" s="46"/>
      <c r="H35" s="46"/>
      <c r="I35" s="46"/>
      <c r="J35" s="47"/>
      <c r="K35" s="2" t="s">
        <v>206</v>
      </c>
      <c r="L35" s="19"/>
      <c r="M35" s="19"/>
      <c r="N35" s="19"/>
      <c r="O35" s="19"/>
    </row>
    <row r="36" spans="1:15" ht="12.75">
      <c r="A36" s="17"/>
      <c r="C36" s="18" t="s">
        <v>143</v>
      </c>
      <c r="D36" s="45" t="s">
        <v>14</v>
      </c>
      <c r="E36" s="46"/>
      <c r="F36" s="46"/>
      <c r="G36" s="46"/>
      <c r="H36" s="46"/>
      <c r="I36" s="46"/>
      <c r="J36" s="47"/>
      <c r="K36" s="2" t="s">
        <v>55</v>
      </c>
      <c r="L36" s="19"/>
      <c r="M36" s="19"/>
      <c r="N36" s="19"/>
      <c r="O36" s="19"/>
    </row>
    <row r="37" spans="1:15" ht="12.75">
      <c r="A37" s="17"/>
      <c r="C37" s="33" t="s">
        <v>144</v>
      </c>
      <c r="D37" s="45" t="s">
        <v>239</v>
      </c>
      <c r="E37" s="46"/>
      <c r="F37" s="46"/>
      <c r="G37" s="46"/>
      <c r="H37" s="46"/>
      <c r="I37" s="46"/>
      <c r="J37" s="47"/>
      <c r="K37" s="2" t="s">
        <v>240</v>
      </c>
      <c r="L37" s="19"/>
      <c r="M37" s="19"/>
      <c r="N37" s="19"/>
      <c r="O37" s="19"/>
    </row>
    <row r="38" spans="1:15" ht="12.75">
      <c r="A38" s="56" t="s">
        <v>72</v>
      </c>
      <c r="B38" s="56" t="s">
        <v>72</v>
      </c>
      <c r="C38" s="56"/>
      <c r="D38" s="57" t="s">
        <v>73</v>
      </c>
      <c r="E38" s="57"/>
      <c r="F38" s="57"/>
      <c r="G38" s="57"/>
      <c r="H38" s="57"/>
      <c r="I38" s="57"/>
      <c r="J38" s="57"/>
      <c r="K38" s="5"/>
      <c r="L38" s="5">
        <f>SUM(L39:L43)</f>
        <v>0</v>
      </c>
      <c r="M38" s="5">
        <f>SUM(M39:M43)</f>
        <v>0</v>
      </c>
      <c r="N38" s="5">
        <f>SUM(N39:N43)</f>
        <v>0</v>
      </c>
      <c r="O38" s="5">
        <f>SUM(O39:O43)</f>
        <v>0</v>
      </c>
    </row>
    <row r="39" spans="1:15" ht="12.75">
      <c r="A39" s="17"/>
      <c r="C39" s="33" t="s">
        <v>134</v>
      </c>
      <c r="D39" s="45" t="s">
        <v>15</v>
      </c>
      <c r="E39" s="46"/>
      <c r="F39" s="46"/>
      <c r="G39" s="46"/>
      <c r="H39" s="46"/>
      <c r="I39" s="46"/>
      <c r="J39" s="47"/>
      <c r="K39" s="2" t="s">
        <v>56</v>
      </c>
      <c r="L39" s="19"/>
      <c r="M39" s="19"/>
      <c r="N39" s="19"/>
      <c r="O39" s="19"/>
    </row>
    <row r="40" spans="1:15" ht="12.75">
      <c r="A40" s="17"/>
      <c r="C40" s="33" t="s">
        <v>135</v>
      </c>
      <c r="D40" s="45" t="s">
        <v>16</v>
      </c>
      <c r="E40" s="46"/>
      <c r="F40" s="46"/>
      <c r="G40" s="46"/>
      <c r="H40" s="46"/>
      <c r="I40" s="46"/>
      <c r="J40" s="47"/>
      <c r="K40" s="2" t="s">
        <v>57</v>
      </c>
      <c r="L40" s="19"/>
      <c r="M40" s="19"/>
      <c r="N40" s="19"/>
      <c r="O40" s="19"/>
    </row>
    <row r="41" spans="1:15" ht="12.75">
      <c r="A41" s="17"/>
      <c r="C41" s="33" t="s">
        <v>136</v>
      </c>
      <c r="D41" s="45" t="s">
        <v>17</v>
      </c>
      <c r="E41" s="46"/>
      <c r="F41" s="46"/>
      <c r="G41" s="46"/>
      <c r="H41" s="46"/>
      <c r="I41" s="46"/>
      <c r="J41" s="47"/>
      <c r="K41" s="2" t="s">
        <v>58</v>
      </c>
      <c r="L41" s="19"/>
      <c r="M41" s="19"/>
      <c r="N41" s="19"/>
      <c r="O41" s="19"/>
    </row>
    <row r="42" spans="1:15" ht="12.75">
      <c r="A42" s="17"/>
      <c r="C42" s="33" t="s">
        <v>138</v>
      </c>
      <c r="D42" s="45" t="s">
        <v>170</v>
      </c>
      <c r="E42" s="46"/>
      <c r="F42" s="46"/>
      <c r="G42" s="46"/>
      <c r="H42" s="46"/>
      <c r="I42" s="46"/>
      <c r="J42" s="47"/>
      <c r="K42" s="1" t="s">
        <v>171</v>
      </c>
      <c r="L42" s="19"/>
      <c r="M42" s="19"/>
      <c r="N42" s="19"/>
      <c r="O42" s="19"/>
    </row>
    <row r="43" spans="1:15" ht="12.75">
      <c r="A43" s="17"/>
      <c r="C43" s="33" t="s">
        <v>139</v>
      </c>
      <c r="D43" s="45" t="s">
        <v>18</v>
      </c>
      <c r="E43" s="46"/>
      <c r="F43" s="46"/>
      <c r="G43" s="46"/>
      <c r="H43" s="46"/>
      <c r="I43" s="46"/>
      <c r="J43" s="47"/>
      <c r="K43" s="1" t="s">
        <v>59</v>
      </c>
      <c r="L43" s="19"/>
      <c r="M43" s="19"/>
      <c r="N43" s="19"/>
      <c r="O43" s="19"/>
    </row>
    <row r="44" spans="1:15" ht="12.75">
      <c r="A44" s="56" t="s">
        <v>78</v>
      </c>
      <c r="B44" s="56" t="s">
        <v>69</v>
      </c>
      <c r="C44" s="56"/>
      <c r="D44" s="57" t="s">
        <v>191</v>
      </c>
      <c r="E44" s="57"/>
      <c r="F44" s="57"/>
      <c r="G44" s="57"/>
      <c r="H44" s="57"/>
      <c r="I44" s="57"/>
      <c r="J44" s="57"/>
      <c r="K44" s="5"/>
      <c r="L44" s="5">
        <f>SUM(L45:L50)</f>
        <v>0</v>
      </c>
      <c r="M44" s="5">
        <f>SUM(M45:M50)</f>
        <v>0</v>
      </c>
      <c r="N44" s="5">
        <f>SUM(N45:N50)</f>
        <v>0</v>
      </c>
      <c r="O44" s="5">
        <f>SUM(O45:O50)</f>
        <v>0</v>
      </c>
    </row>
    <row r="45" spans="1:15" ht="12.75">
      <c r="A45" s="17"/>
      <c r="C45" s="33" t="s">
        <v>134</v>
      </c>
      <c r="D45" s="45" t="s">
        <v>194</v>
      </c>
      <c r="E45" s="46"/>
      <c r="F45" s="46"/>
      <c r="G45" s="46"/>
      <c r="H45" s="46"/>
      <c r="I45" s="46"/>
      <c r="J45" s="47"/>
      <c r="K45" s="1" t="s">
        <v>197</v>
      </c>
      <c r="L45" s="19"/>
      <c r="M45" s="19"/>
      <c r="N45" s="19"/>
      <c r="O45" s="19"/>
    </row>
    <row r="46" spans="1:15" ht="12.75">
      <c r="A46" s="17"/>
      <c r="C46" s="33" t="s">
        <v>135</v>
      </c>
      <c r="D46" s="45" t="s">
        <v>220</v>
      </c>
      <c r="E46" s="46"/>
      <c r="F46" s="46"/>
      <c r="G46" s="46"/>
      <c r="H46" s="46"/>
      <c r="I46" s="46"/>
      <c r="J46" s="47"/>
      <c r="K46" s="1" t="s">
        <v>198</v>
      </c>
      <c r="L46" s="19"/>
      <c r="M46" s="19"/>
      <c r="N46" s="19"/>
      <c r="O46" s="19"/>
    </row>
    <row r="47" spans="1:15" ht="12.75">
      <c r="A47" s="17"/>
      <c r="C47" s="33" t="s">
        <v>136</v>
      </c>
      <c r="D47" s="45" t="s">
        <v>195</v>
      </c>
      <c r="E47" s="46"/>
      <c r="F47" s="46"/>
      <c r="G47" s="46"/>
      <c r="H47" s="46"/>
      <c r="I47" s="46"/>
      <c r="J47" s="47"/>
      <c r="K47" s="1" t="s">
        <v>199</v>
      </c>
      <c r="L47" s="19"/>
      <c r="M47" s="19"/>
      <c r="N47" s="19"/>
      <c r="O47" s="19"/>
    </row>
    <row r="48" spans="1:15" ht="12.75">
      <c r="A48" s="17"/>
      <c r="C48" s="33" t="s">
        <v>138</v>
      </c>
      <c r="D48" s="45" t="s">
        <v>215</v>
      </c>
      <c r="E48" s="46"/>
      <c r="F48" s="46"/>
      <c r="G48" s="46"/>
      <c r="H48" s="46"/>
      <c r="I48" s="46"/>
      <c r="J48" s="47"/>
      <c r="K48" s="1" t="s">
        <v>216</v>
      </c>
      <c r="L48" s="19"/>
      <c r="M48" s="19"/>
      <c r="N48" s="19"/>
      <c r="O48" s="19"/>
    </row>
    <row r="49" spans="1:15" ht="12.75">
      <c r="A49" s="17"/>
      <c r="C49" s="33" t="s">
        <v>139</v>
      </c>
      <c r="D49" s="45" t="s">
        <v>196</v>
      </c>
      <c r="E49" s="46"/>
      <c r="F49" s="46"/>
      <c r="G49" s="46"/>
      <c r="H49" s="46"/>
      <c r="I49" s="46"/>
      <c r="J49" s="47"/>
      <c r="K49" s="1" t="s">
        <v>124</v>
      </c>
      <c r="L49" s="19"/>
      <c r="M49" s="19"/>
      <c r="N49" s="19"/>
      <c r="O49" s="19"/>
    </row>
    <row r="50" spans="1:15" ht="12.75">
      <c r="A50" s="17"/>
      <c r="C50" s="33" t="s">
        <v>140</v>
      </c>
      <c r="D50" s="45" t="s">
        <v>241</v>
      </c>
      <c r="E50" s="46"/>
      <c r="F50" s="46"/>
      <c r="G50" s="46"/>
      <c r="H50" s="46"/>
      <c r="I50" s="46"/>
      <c r="J50" s="47"/>
      <c r="K50" s="1" t="s">
        <v>242</v>
      </c>
      <c r="L50" s="19"/>
      <c r="M50" s="19"/>
      <c r="N50" s="19"/>
      <c r="O50" s="19"/>
    </row>
    <row r="51" spans="1:15" ht="12.75">
      <c r="A51" s="77" t="s">
        <v>74</v>
      </c>
      <c r="B51" s="77"/>
      <c r="C51" s="77"/>
      <c r="D51" s="57" t="s">
        <v>76</v>
      </c>
      <c r="E51" s="57"/>
      <c r="F51" s="57"/>
      <c r="G51" s="57"/>
      <c r="H51" s="57"/>
      <c r="I51" s="57"/>
      <c r="J51" s="57"/>
      <c r="K51" s="5"/>
      <c r="L51" s="30">
        <f>L52+L63+L84</f>
        <v>307341.77999999997</v>
      </c>
      <c r="M51" s="30">
        <f>M52+M63+M84</f>
        <v>0</v>
      </c>
      <c r="N51" s="30">
        <f>N52+N63+N84</f>
        <v>307341.77999999997</v>
      </c>
      <c r="O51" s="30">
        <f>O52+O63+O84</f>
        <v>583418.3600000001</v>
      </c>
    </row>
    <row r="52" spans="1:15" ht="12.75">
      <c r="A52" s="56" t="s">
        <v>64</v>
      </c>
      <c r="B52" s="56" t="s">
        <v>64</v>
      </c>
      <c r="C52" s="56"/>
      <c r="D52" s="57" t="s">
        <v>75</v>
      </c>
      <c r="E52" s="57"/>
      <c r="F52" s="57"/>
      <c r="G52" s="57"/>
      <c r="H52" s="57"/>
      <c r="I52" s="57"/>
      <c r="J52" s="57"/>
      <c r="K52" s="5"/>
      <c r="L52" s="5">
        <f>SUM(L53:L62)</f>
        <v>14313.24</v>
      </c>
      <c r="M52" s="5">
        <f>SUM(M53:M62)</f>
        <v>0</v>
      </c>
      <c r="N52" s="5">
        <f>SUM(N53:N62)</f>
        <v>14313.24</v>
      </c>
      <c r="O52" s="5">
        <f>SUM(O53:O62)</f>
        <v>21057.8</v>
      </c>
    </row>
    <row r="53" spans="1:15" ht="12.75">
      <c r="A53" s="17"/>
      <c r="C53" s="18" t="s">
        <v>134</v>
      </c>
      <c r="D53" s="45" t="s">
        <v>19</v>
      </c>
      <c r="E53" s="46"/>
      <c r="F53" s="46"/>
      <c r="G53" s="46"/>
      <c r="H53" s="46"/>
      <c r="I53" s="46"/>
      <c r="J53" s="47"/>
      <c r="K53" s="1">
        <v>111</v>
      </c>
      <c r="L53" s="19"/>
      <c r="M53" s="19"/>
      <c r="N53" s="19"/>
      <c r="O53" s="19"/>
    </row>
    <row r="54" spans="1:15" ht="12.75">
      <c r="A54" s="17"/>
      <c r="C54" s="18" t="s">
        <v>135</v>
      </c>
      <c r="D54" s="45" t="s">
        <v>20</v>
      </c>
      <c r="E54" s="46"/>
      <c r="F54" s="46"/>
      <c r="G54" s="46"/>
      <c r="H54" s="46"/>
      <c r="I54" s="46"/>
      <c r="J54" s="47"/>
      <c r="K54" s="1">
        <v>112</v>
      </c>
      <c r="L54" s="19">
        <v>14313.24</v>
      </c>
      <c r="M54" s="19">
        <v>0</v>
      </c>
      <c r="N54" s="19">
        <v>14313.24</v>
      </c>
      <c r="O54" s="19">
        <v>21057.8</v>
      </c>
    </row>
    <row r="55" spans="1:15" ht="12.75">
      <c r="A55" s="17"/>
      <c r="C55" s="18" t="s">
        <v>136</v>
      </c>
      <c r="D55" s="45" t="s">
        <v>21</v>
      </c>
      <c r="E55" s="46"/>
      <c r="F55" s="46"/>
      <c r="G55" s="46"/>
      <c r="H55" s="46"/>
      <c r="I55" s="46"/>
      <c r="J55" s="47"/>
      <c r="K55" s="1">
        <v>119</v>
      </c>
      <c r="L55" s="19"/>
      <c r="M55" s="19"/>
      <c r="N55" s="19"/>
      <c r="O55" s="19"/>
    </row>
    <row r="56" spans="1:15" ht="12.75">
      <c r="A56" s="17"/>
      <c r="C56" s="18" t="s">
        <v>137</v>
      </c>
      <c r="D56" s="45" t="s">
        <v>22</v>
      </c>
      <c r="E56" s="46"/>
      <c r="F56" s="46"/>
      <c r="G56" s="46"/>
      <c r="H56" s="46"/>
      <c r="I56" s="46"/>
      <c r="J56" s="47"/>
      <c r="K56" s="1">
        <v>121</v>
      </c>
      <c r="L56" s="19"/>
      <c r="M56" s="19"/>
      <c r="N56" s="19"/>
      <c r="O56" s="19"/>
    </row>
    <row r="57" spans="1:15" ht="12.75">
      <c r="A57" s="17"/>
      <c r="C57" s="18" t="s">
        <v>138</v>
      </c>
      <c r="D57" s="45" t="s">
        <v>23</v>
      </c>
      <c r="E57" s="46"/>
      <c r="F57" s="46"/>
      <c r="G57" s="46"/>
      <c r="H57" s="46"/>
      <c r="I57" s="46"/>
      <c r="J57" s="47"/>
      <c r="K57" s="1">
        <v>122</v>
      </c>
      <c r="L57" s="19"/>
      <c r="M57" s="19"/>
      <c r="N57" s="19"/>
      <c r="O57" s="19"/>
    </row>
    <row r="58" spans="1:15" ht="12.75">
      <c r="A58" s="17"/>
      <c r="C58" s="18" t="s">
        <v>139</v>
      </c>
      <c r="D58" s="45" t="s">
        <v>24</v>
      </c>
      <c r="E58" s="46"/>
      <c r="F58" s="46"/>
      <c r="G58" s="46"/>
      <c r="H58" s="46"/>
      <c r="I58" s="46"/>
      <c r="J58" s="47"/>
      <c r="K58" s="1">
        <v>123</v>
      </c>
      <c r="L58" s="19"/>
      <c r="M58" s="19"/>
      <c r="N58" s="19"/>
      <c r="O58" s="19"/>
    </row>
    <row r="59" spans="1:15" ht="12.75">
      <c r="A59" s="17"/>
      <c r="C59" s="18" t="s">
        <v>140</v>
      </c>
      <c r="D59" s="45" t="s">
        <v>25</v>
      </c>
      <c r="E59" s="46"/>
      <c r="F59" s="46"/>
      <c r="G59" s="46"/>
      <c r="H59" s="46"/>
      <c r="I59" s="46"/>
      <c r="J59" s="47"/>
      <c r="K59" s="1">
        <v>131</v>
      </c>
      <c r="L59" s="19"/>
      <c r="M59" s="19"/>
      <c r="N59" s="19"/>
      <c r="O59" s="19"/>
    </row>
    <row r="60" spans="1:15" ht="12.75">
      <c r="A60" s="17"/>
      <c r="C60" s="18" t="s">
        <v>141</v>
      </c>
      <c r="D60" s="45" t="s">
        <v>26</v>
      </c>
      <c r="E60" s="46"/>
      <c r="F60" s="46"/>
      <c r="G60" s="46"/>
      <c r="H60" s="46"/>
      <c r="I60" s="46"/>
      <c r="J60" s="47"/>
      <c r="K60" s="1">
        <v>132</v>
      </c>
      <c r="L60" s="19"/>
      <c r="M60" s="19"/>
      <c r="N60" s="19"/>
      <c r="O60" s="19"/>
    </row>
    <row r="61" spans="1:15" ht="12.75">
      <c r="A61" s="17"/>
      <c r="C61" s="18" t="s">
        <v>142</v>
      </c>
      <c r="D61" s="45" t="s">
        <v>27</v>
      </c>
      <c r="E61" s="46"/>
      <c r="F61" s="46"/>
      <c r="G61" s="46"/>
      <c r="H61" s="46"/>
      <c r="I61" s="46"/>
      <c r="J61" s="47"/>
      <c r="K61" s="1" t="s">
        <v>169</v>
      </c>
      <c r="L61" s="19"/>
      <c r="M61" s="19"/>
      <c r="N61" s="19"/>
      <c r="O61" s="19"/>
    </row>
    <row r="62" spans="1:15" ht="12.75">
      <c r="A62" s="17"/>
      <c r="C62" s="18" t="s">
        <v>143</v>
      </c>
      <c r="D62" s="45" t="s">
        <v>168</v>
      </c>
      <c r="E62" s="46"/>
      <c r="F62" s="46"/>
      <c r="G62" s="46"/>
      <c r="H62" s="46"/>
      <c r="I62" s="46"/>
      <c r="J62" s="47"/>
      <c r="K62" s="1">
        <v>139</v>
      </c>
      <c r="L62" s="19"/>
      <c r="M62" s="19"/>
      <c r="N62" s="19"/>
      <c r="O62" s="19"/>
    </row>
    <row r="63" spans="1:15" ht="12.75">
      <c r="A63" s="56" t="s">
        <v>69</v>
      </c>
      <c r="B63" s="56" t="s">
        <v>69</v>
      </c>
      <c r="C63" s="56"/>
      <c r="D63" s="57" t="s">
        <v>190</v>
      </c>
      <c r="E63" s="57"/>
      <c r="F63" s="57"/>
      <c r="G63" s="57"/>
      <c r="H63" s="57"/>
      <c r="I63" s="57"/>
      <c r="J63" s="57"/>
      <c r="K63" s="5"/>
      <c r="L63" s="30">
        <f>SUM(L64:L83)</f>
        <v>1294</v>
      </c>
      <c r="M63" s="30">
        <f>SUM(M64:M83)</f>
        <v>0</v>
      </c>
      <c r="N63" s="30">
        <f>SUM(N64:N83)</f>
        <v>1294</v>
      </c>
      <c r="O63" s="30">
        <f>SUM(O64:O83)</f>
        <v>3852</v>
      </c>
    </row>
    <row r="64" spans="1:15" ht="12.75">
      <c r="A64" s="17"/>
      <c r="C64" s="33" t="s">
        <v>134</v>
      </c>
      <c r="D64" s="45" t="s">
        <v>28</v>
      </c>
      <c r="E64" s="46"/>
      <c r="F64" s="46"/>
      <c r="G64" s="46"/>
      <c r="H64" s="46"/>
      <c r="I64" s="46"/>
      <c r="J64" s="47"/>
      <c r="K64" s="1">
        <v>311</v>
      </c>
      <c r="L64" s="29">
        <v>0</v>
      </c>
      <c r="M64" s="29">
        <v>0</v>
      </c>
      <c r="N64" s="29">
        <v>0</v>
      </c>
      <c r="O64" s="29">
        <v>0</v>
      </c>
    </row>
    <row r="65" spans="1:15" ht="12.75">
      <c r="A65" s="17"/>
      <c r="C65" s="33" t="s">
        <v>137</v>
      </c>
      <c r="D65" s="45" t="s">
        <v>183</v>
      </c>
      <c r="E65" s="46"/>
      <c r="F65" s="46"/>
      <c r="G65" s="46"/>
      <c r="H65" s="46"/>
      <c r="I65" s="46"/>
      <c r="J65" s="47"/>
      <c r="K65" s="1">
        <v>314</v>
      </c>
      <c r="L65" s="29">
        <v>0</v>
      </c>
      <c r="M65" s="29">
        <v>0</v>
      </c>
      <c r="N65" s="29">
        <v>0</v>
      </c>
      <c r="O65" s="29">
        <v>600</v>
      </c>
    </row>
    <row r="66" spans="1:15" ht="12.75">
      <c r="A66" s="17"/>
      <c r="C66" s="33" t="s">
        <v>138</v>
      </c>
      <c r="D66" s="45" t="s">
        <v>227</v>
      </c>
      <c r="E66" s="46"/>
      <c r="F66" s="46"/>
      <c r="G66" s="46"/>
      <c r="H66" s="46"/>
      <c r="I66" s="46"/>
      <c r="J66" s="47"/>
      <c r="K66" s="1" t="s">
        <v>181</v>
      </c>
      <c r="L66" s="29">
        <v>9</v>
      </c>
      <c r="M66" s="29">
        <v>0</v>
      </c>
      <c r="N66" s="29">
        <v>9</v>
      </c>
      <c r="O66" s="29">
        <v>0</v>
      </c>
    </row>
    <row r="67" spans="1:15" ht="12.75">
      <c r="A67" s="17"/>
      <c r="C67" s="33" t="s">
        <v>139</v>
      </c>
      <c r="D67" s="45" t="s">
        <v>182</v>
      </c>
      <c r="E67" s="46"/>
      <c r="F67" s="46"/>
      <c r="G67" s="46"/>
      <c r="H67" s="46"/>
      <c r="I67" s="46"/>
      <c r="J67" s="47"/>
      <c r="K67" s="1">
        <v>316</v>
      </c>
      <c r="L67" s="29" t="s">
        <v>232</v>
      </c>
      <c r="M67" s="29" t="s">
        <v>232</v>
      </c>
      <c r="N67" s="29" t="s">
        <v>232</v>
      </c>
      <c r="O67" s="29" t="s">
        <v>232</v>
      </c>
    </row>
    <row r="68" spans="1:15" ht="12.75">
      <c r="A68" s="17"/>
      <c r="C68" s="33" t="s">
        <v>142</v>
      </c>
      <c r="D68" s="45" t="s">
        <v>29</v>
      </c>
      <c r="E68" s="46"/>
      <c r="F68" s="46"/>
      <c r="G68" s="46"/>
      <c r="H68" s="46"/>
      <c r="I68" s="46"/>
      <c r="J68" s="47"/>
      <c r="K68" s="1">
        <v>335</v>
      </c>
      <c r="L68" s="29"/>
      <c r="M68" s="29"/>
      <c r="N68" s="29"/>
      <c r="O68" s="29"/>
    </row>
    <row r="69" spans="1:15" ht="12.75">
      <c r="A69" s="17"/>
      <c r="C69" s="33" t="s">
        <v>143</v>
      </c>
      <c r="D69" s="45" t="s">
        <v>243</v>
      </c>
      <c r="E69" s="46"/>
      <c r="F69" s="46"/>
      <c r="G69" s="46"/>
      <c r="H69" s="46"/>
      <c r="I69" s="46"/>
      <c r="J69" s="47"/>
      <c r="K69" s="1" t="s">
        <v>93</v>
      </c>
      <c r="L69" s="19"/>
      <c r="M69" s="19"/>
      <c r="N69" s="19"/>
      <c r="O69" s="19"/>
    </row>
    <row r="70" spans="1:15" ht="12.75">
      <c r="A70" s="17"/>
      <c r="C70" s="33" t="s">
        <v>144</v>
      </c>
      <c r="D70" s="45" t="s">
        <v>244</v>
      </c>
      <c r="E70" s="46"/>
      <c r="F70" s="46"/>
      <c r="G70" s="46"/>
      <c r="H70" s="46"/>
      <c r="I70" s="46"/>
      <c r="J70" s="47"/>
      <c r="K70" s="1" t="s">
        <v>235</v>
      </c>
      <c r="L70" s="19"/>
      <c r="M70" s="19"/>
      <c r="N70" s="19"/>
      <c r="O70" s="19"/>
    </row>
    <row r="71" spans="1:15" ht="12.75">
      <c r="A71" s="17"/>
      <c r="C71" s="33" t="s">
        <v>145</v>
      </c>
      <c r="D71" s="45" t="s">
        <v>245</v>
      </c>
      <c r="E71" s="46"/>
      <c r="F71" s="46"/>
      <c r="G71" s="46"/>
      <c r="H71" s="46"/>
      <c r="I71" s="46"/>
      <c r="J71" s="47"/>
      <c r="K71" s="1" t="s">
        <v>236</v>
      </c>
      <c r="L71" s="19"/>
      <c r="M71" s="19"/>
      <c r="N71" s="19"/>
      <c r="O71" s="19"/>
    </row>
    <row r="72" spans="1:15" ht="12.75">
      <c r="A72" s="17"/>
      <c r="C72" s="33" t="s">
        <v>146</v>
      </c>
      <c r="D72" s="45" t="s">
        <v>246</v>
      </c>
      <c r="E72" s="46"/>
      <c r="F72" s="46"/>
      <c r="G72" s="46"/>
      <c r="H72" s="46"/>
      <c r="I72" s="46"/>
      <c r="J72" s="47"/>
      <c r="K72" s="1" t="s">
        <v>94</v>
      </c>
      <c r="L72" s="19"/>
      <c r="M72" s="19"/>
      <c r="N72" s="19"/>
      <c r="O72" s="19"/>
    </row>
    <row r="73" spans="1:15" ht="12.75">
      <c r="A73" s="17"/>
      <c r="C73" s="33" t="s">
        <v>147</v>
      </c>
      <c r="D73" s="45" t="s">
        <v>247</v>
      </c>
      <c r="E73" s="46"/>
      <c r="F73" s="46"/>
      <c r="G73" s="46"/>
      <c r="H73" s="46"/>
      <c r="I73" s="46"/>
      <c r="J73" s="47"/>
      <c r="K73" s="1" t="s">
        <v>95</v>
      </c>
      <c r="L73" s="19"/>
      <c r="M73" s="19"/>
      <c r="N73" s="19"/>
      <c r="O73" s="19"/>
    </row>
    <row r="74" spans="1:15" ht="12.75">
      <c r="A74" s="17"/>
      <c r="C74" s="33" t="s">
        <v>148</v>
      </c>
      <c r="D74" s="45" t="s">
        <v>31</v>
      </c>
      <c r="E74" s="46"/>
      <c r="F74" s="46"/>
      <c r="G74" s="46"/>
      <c r="H74" s="46"/>
      <c r="I74" s="46"/>
      <c r="J74" s="47"/>
      <c r="K74" s="1" t="s">
        <v>96</v>
      </c>
      <c r="L74" s="19"/>
      <c r="M74" s="19"/>
      <c r="N74" s="19"/>
      <c r="O74" s="19"/>
    </row>
    <row r="75" spans="1:15" ht="12.75">
      <c r="A75" s="17"/>
      <c r="C75" s="33" t="s">
        <v>149</v>
      </c>
      <c r="D75" s="45" t="s">
        <v>207</v>
      </c>
      <c r="E75" s="46"/>
      <c r="F75" s="46"/>
      <c r="G75" s="46"/>
      <c r="H75" s="46"/>
      <c r="I75" s="46"/>
      <c r="J75" s="47"/>
      <c r="K75" s="3" t="s">
        <v>251</v>
      </c>
      <c r="L75" s="19"/>
      <c r="M75" s="19"/>
      <c r="N75" s="19"/>
      <c r="O75" s="19"/>
    </row>
    <row r="76" spans="1:15" ht="12.75">
      <c r="A76" s="17"/>
      <c r="C76" s="33" t="s">
        <v>150</v>
      </c>
      <c r="D76" s="45" t="s">
        <v>248</v>
      </c>
      <c r="E76" s="46"/>
      <c r="F76" s="46"/>
      <c r="G76" s="46"/>
      <c r="H76" s="46"/>
      <c r="I76" s="46"/>
      <c r="J76" s="47"/>
      <c r="K76" s="3" t="s">
        <v>117</v>
      </c>
      <c r="L76" s="19"/>
      <c r="M76" s="19"/>
      <c r="N76" s="19"/>
      <c r="O76" s="19"/>
    </row>
    <row r="77" spans="1:15" ht="12.75">
      <c r="A77" s="17"/>
      <c r="C77" s="33" t="s">
        <v>151</v>
      </c>
      <c r="D77" s="45" t="s">
        <v>249</v>
      </c>
      <c r="E77" s="46"/>
      <c r="F77" s="46"/>
      <c r="G77" s="46"/>
      <c r="H77" s="46"/>
      <c r="I77" s="46"/>
      <c r="J77" s="47"/>
      <c r="K77" s="1" t="s">
        <v>114</v>
      </c>
      <c r="L77" s="19"/>
      <c r="M77" s="19"/>
      <c r="N77" s="19"/>
      <c r="O77" s="19"/>
    </row>
    <row r="78" spans="1:15" ht="12.75">
      <c r="A78" s="17"/>
      <c r="C78" s="33" t="s">
        <v>155</v>
      </c>
      <c r="D78" s="45" t="s">
        <v>214</v>
      </c>
      <c r="E78" s="46"/>
      <c r="F78" s="46"/>
      <c r="G78" s="46"/>
      <c r="H78" s="46"/>
      <c r="I78" s="46"/>
      <c r="J78" s="47"/>
      <c r="K78" s="3" t="s">
        <v>185</v>
      </c>
      <c r="L78" s="19"/>
      <c r="M78" s="19"/>
      <c r="N78" s="19"/>
      <c r="O78" s="19"/>
    </row>
    <row r="79" spans="1:15" ht="12.75">
      <c r="A79" s="17"/>
      <c r="C79" s="33" t="s">
        <v>156</v>
      </c>
      <c r="D79" s="45" t="s">
        <v>250</v>
      </c>
      <c r="E79" s="46"/>
      <c r="F79" s="46"/>
      <c r="G79" s="46"/>
      <c r="H79" s="46"/>
      <c r="I79" s="46"/>
      <c r="J79" s="47"/>
      <c r="K79" s="3" t="s">
        <v>223</v>
      </c>
      <c r="L79" s="19"/>
      <c r="M79" s="19"/>
      <c r="N79" s="19"/>
      <c r="O79" s="19"/>
    </row>
    <row r="80" spans="1:15" ht="12.75">
      <c r="A80" s="17"/>
      <c r="C80" s="33" t="s">
        <v>157</v>
      </c>
      <c r="D80" s="45" t="s">
        <v>37</v>
      </c>
      <c r="E80" s="46"/>
      <c r="F80" s="46"/>
      <c r="G80" s="46"/>
      <c r="H80" s="46"/>
      <c r="I80" s="46"/>
      <c r="J80" s="47"/>
      <c r="K80" s="1" t="s">
        <v>131</v>
      </c>
      <c r="L80" s="19"/>
      <c r="M80" s="19"/>
      <c r="N80" s="19"/>
      <c r="O80" s="19"/>
    </row>
    <row r="81" spans="1:15" ht="12.75">
      <c r="A81" s="17"/>
      <c r="C81" s="33" t="s">
        <v>158</v>
      </c>
      <c r="D81" s="45" t="s">
        <v>38</v>
      </c>
      <c r="E81" s="46"/>
      <c r="F81" s="46"/>
      <c r="G81" s="46"/>
      <c r="H81" s="46"/>
      <c r="I81" s="46"/>
      <c r="J81" s="47"/>
      <c r="K81" s="1" t="s">
        <v>132</v>
      </c>
      <c r="L81" s="19"/>
      <c r="M81" s="19"/>
      <c r="N81" s="19"/>
      <c r="O81" s="19"/>
    </row>
    <row r="82" spans="1:15" ht="12.75">
      <c r="A82" s="17"/>
      <c r="C82" s="33" t="s">
        <v>174</v>
      </c>
      <c r="D82" s="45" t="s">
        <v>39</v>
      </c>
      <c r="E82" s="46"/>
      <c r="F82" s="46"/>
      <c r="G82" s="46"/>
      <c r="H82" s="46"/>
      <c r="I82" s="46"/>
      <c r="J82" s="47"/>
      <c r="K82" s="1" t="s">
        <v>133</v>
      </c>
      <c r="L82" s="19"/>
      <c r="M82" s="19"/>
      <c r="N82" s="19"/>
      <c r="O82" s="19"/>
    </row>
    <row r="83" spans="1:15" ht="12.75">
      <c r="A83" s="17"/>
      <c r="C83" s="33" t="s">
        <v>177</v>
      </c>
      <c r="D83" s="45" t="s">
        <v>209</v>
      </c>
      <c r="E83" s="46"/>
      <c r="F83" s="46"/>
      <c r="G83" s="46"/>
      <c r="H83" s="46"/>
      <c r="I83" s="46"/>
      <c r="J83" s="47"/>
      <c r="K83" s="1" t="s">
        <v>100</v>
      </c>
      <c r="L83" s="29">
        <v>1285</v>
      </c>
      <c r="M83" s="29">
        <v>0</v>
      </c>
      <c r="N83" s="29">
        <v>1285</v>
      </c>
      <c r="O83" s="29">
        <v>3252</v>
      </c>
    </row>
    <row r="84" spans="1:15" ht="12.75">
      <c r="A84" s="56" t="s">
        <v>72</v>
      </c>
      <c r="B84" s="56" t="s">
        <v>72</v>
      </c>
      <c r="C84" s="56"/>
      <c r="D84" s="57" t="s">
        <v>77</v>
      </c>
      <c r="E84" s="57"/>
      <c r="F84" s="57"/>
      <c r="G84" s="57"/>
      <c r="H84" s="57"/>
      <c r="I84" s="57"/>
      <c r="J84" s="57"/>
      <c r="K84" s="5"/>
      <c r="L84" s="5">
        <f>SUM(L88:L94)</f>
        <v>291734.54</v>
      </c>
      <c r="M84" s="5">
        <f>SUM(M88:M94)</f>
        <v>0</v>
      </c>
      <c r="N84" s="5">
        <f>SUM(N88:N94)</f>
        <v>291734.54</v>
      </c>
      <c r="O84" s="5">
        <f>SUM(O88:O94)</f>
        <v>558508.56</v>
      </c>
    </row>
    <row r="85" spans="1:15" ht="12.75">
      <c r="A85" s="17"/>
      <c r="C85" s="33" t="s">
        <v>134</v>
      </c>
      <c r="D85" s="45" t="s">
        <v>252</v>
      </c>
      <c r="E85" s="46"/>
      <c r="F85" s="46"/>
      <c r="G85" s="46"/>
      <c r="H85" s="46"/>
      <c r="I85" s="46"/>
      <c r="J85" s="47"/>
      <c r="K85" s="1" t="s">
        <v>255</v>
      </c>
      <c r="L85" s="32"/>
      <c r="M85" s="32"/>
      <c r="N85" s="32"/>
      <c r="O85" s="32"/>
    </row>
    <row r="86" spans="1:15" ht="12.75">
      <c r="A86" s="17"/>
      <c r="C86" s="33" t="s">
        <v>135</v>
      </c>
      <c r="D86" s="45" t="s">
        <v>253</v>
      </c>
      <c r="E86" s="46"/>
      <c r="F86" s="46"/>
      <c r="G86" s="46"/>
      <c r="H86" s="46"/>
      <c r="I86" s="46"/>
      <c r="J86" s="47"/>
      <c r="K86" s="1" t="s">
        <v>256</v>
      </c>
      <c r="L86" s="32"/>
      <c r="M86" s="32"/>
      <c r="N86" s="32"/>
      <c r="O86" s="32"/>
    </row>
    <row r="87" spans="1:15" ht="12.75">
      <c r="A87" s="17"/>
      <c r="C87" s="33" t="s">
        <v>136</v>
      </c>
      <c r="D87" s="45" t="s">
        <v>254</v>
      </c>
      <c r="E87" s="46"/>
      <c r="F87" s="46"/>
      <c r="G87" s="46"/>
      <c r="H87" s="46"/>
      <c r="I87" s="46"/>
      <c r="J87" s="47"/>
      <c r="K87" s="1" t="s">
        <v>257</v>
      </c>
      <c r="L87" s="32"/>
      <c r="M87" s="32"/>
      <c r="N87" s="32"/>
      <c r="O87" s="32"/>
    </row>
    <row r="88" spans="1:15" ht="12.75">
      <c r="A88" s="17"/>
      <c r="C88" s="33" t="s">
        <v>137</v>
      </c>
      <c r="D88" s="45" t="s">
        <v>172</v>
      </c>
      <c r="E88" s="46"/>
      <c r="F88" s="46"/>
      <c r="G88" s="46"/>
      <c r="H88" s="46"/>
      <c r="I88" s="46"/>
      <c r="J88" s="47"/>
      <c r="K88" s="1">
        <v>244</v>
      </c>
      <c r="L88" s="19"/>
      <c r="M88" s="19"/>
      <c r="N88" s="19"/>
      <c r="O88" s="19"/>
    </row>
    <row r="89" spans="1:15" ht="12.75">
      <c r="A89" s="17"/>
      <c r="C89" s="33" t="s">
        <v>138</v>
      </c>
      <c r="D89" s="45" t="s">
        <v>210</v>
      </c>
      <c r="E89" s="46"/>
      <c r="F89" s="46"/>
      <c r="G89" s="46"/>
      <c r="H89" s="46"/>
      <c r="I89" s="46"/>
      <c r="J89" s="47"/>
      <c r="K89" s="1">
        <v>245</v>
      </c>
      <c r="L89" s="19"/>
      <c r="M89" s="19"/>
      <c r="N89" s="19"/>
      <c r="O89" s="19"/>
    </row>
    <row r="90" spans="1:15" ht="12.75">
      <c r="A90" s="17"/>
      <c r="C90" s="33" t="s">
        <v>142</v>
      </c>
      <c r="D90" s="45" t="s">
        <v>35</v>
      </c>
      <c r="E90" s="46"/>
      <c r="F90" s="46"/>
      <c r="G90" s="46"/>
      <c r="H90" s="46"/>
      <c r="I90" s="46"/>
      <c r="J90" s="47"/>
      <c r="K90" s="1">
        <v>241</v>
      </c>
      <c r="L90" s="19">
        <v>228966.06</v>
      </c>
      <c r="M90" s="19">
        <v>0</v>
      </c>
      <c r="N90" s="19">
        <v>228966.06</v>
      </c>
      <c r="O90" s="19">
        <v>493715.44</v>
      </c>
    </row>
    <row r="91" spans="1:15" ht="12.75">
      <c r="A91" s="17"/>
      <c r="C91" s="33" t="s">
        <v>143</v>
      </c>
      <c r="D91" s="45" t="s">
        <v>36</v>
      </c>
      <c r="E91" s="46"/>
      <c r="F91" s="46"/>
      <c r="G91" s="46"/>
      <c r="H91" s="46"/>
      <c r="I91" s="46"/>
      <c r="J91" s="47"/>
      <c r="K91" s="1">
        <v>243</v>
      </c>
      <c r="L91" s="19">
        <v>53755.48</v>
      </c>
      <c r="M91" s="19">
        <v>0</v>
      </c>
      <c r="N91" s="19">
        <v>53755.48</v>
      </c>
      <c r="O91" s="19">
        <v>43545.12</v>
      </c>
    </row>
    <row r="92" spans="1:15" ht="12.75">
      <c r="A92" s="17"/>
      <c r="C92" s="33" t="s">
        <v>148</v>
      </c>
      <c r="D92" s="45" t="s">
        <v>34</v>
      </c>
      <c r="E92" s="46"/>
      <c r="F92" s="46"/>
      <c r="G92" s="46"/>
      <c r="H92" s="46"/>
      <c r="I92" s="46"/>
      <c r="J92" s="47"/>
      <c r="K92" s="1">
        <v>263</v>
      </c>
      <c r="L92" s="19"/>
      <c r="M92" s="19"/>
      <c r="N92" s="19"/>
      <c r="O92" s="19"/>
    </row>
    <row r="93" spans="1:15" ht="12.75">
      <c r="A93" s="17"/>
      <c r="C93" s="33" t="s">
        <v>149</v>
      </c>
      <c r="D93" s="45" t="s">
        <v>33</v>
      </c>
      <c r="E93" s="46"/>
      <c r="F93" s="46"/>
      <c r="G93" s="46"/>
      <c r="H93" s="46"/>
      <c r="I93" s="46"/>
      <c r="J93" s="47"/>
      <c r="K93" s="1">
        <v>262</v>
      </c>
      <c r="L93" s="19"/>
      <c r="M93" s="19"/>
      <c r="N93" s="19"/>
      <c r="O93" s="19"/>
    </row>
    <row r="94" spans="1:15" ht="12.75">
      <c r="A94" s="20"/>
      <c r="B94" s="21"/>
      <c r="C94" s="41" t="s">
        <v>150</v>
      </c>
      <c r="D94" s="48" t="s">
        <v>32</v>
      </c>
      <c r="E94" s="49"/>
      <c r="F94" s="49"/>
      <c r="G94" s="49"/>
      <c r="H94" s="49"/>
      <c r="I94" s="49"/>
      <c r="J94" s="50"/>
      <c r="K94" s="23">
        <v>261</v>
      </c>
      <c r="L94" s="31">
        <v>9013</v>
      </c>
      <c r="M94" s="31">
        <v>0</v>
      </c>
      <c r="N94" s="31">
        <v>9013</v>
      </c>
      <c r="O94" s="31">
        <v>21248</v>
      </c>
    </row>
    <row r="95" spans="4:15" ht="12.75">
      <c r="D95" s="6"/>
      <c r="E95" s="6"/>
      <c r="F95" s="6"/>
      <c r="G95" s="6"/>
      <c r="H95" s="6"/>
      <c r="I95" s="6"/>
      <c r="J95" s="6"/>
      <c r="K95" s="24"/>
      <c r="L95" s="10"/>
      <c r="M95" s="10"/>
      <c r="N95" s="4"/>
      <c r="O95" s="4"/>
    </row>
    <row r="96" spans="12:13" ht="12.75">
      <c r="L96" s="5">
        <v>1</v>
      </c>
      <c r="M96" s="5">
        <v>2</v>
      </c>
    </row>
    <row r="97" spans="1:15" s="25" customFormat="1" ht="12.75" customHeight="1">
      <c r="A97" s="67" t="s">
        <v>113</v>
      </c>
      <c r="B97" s="68"/>
      <c r="C97" s="69"/>
      <c r="D97" s="67" t="s">
        <v>60</v>
      </c>
      <c r="E97" s="68"/>
      <c r="F97" s="68"/>
      <c r="G97" s="68"/>
      <c r="H97" s="68"/>
      <c r="I97" s="68"/>
      <c r="J97" s="69"/>
      <c r="K97" s="67" t="s">
        <v>61</v>
      </c>
      <c r="L97" s="73" t="s">
        <v>163</v>
      </c>
      <c r="M97" s="74"/>
      <c r="N97" s="27"/>
      <c r="O97" s="27"/>
    </row>
    <row r="98" spans="1:15" s="25" customFormat="1" ht="12.75">
      <c r="A98" s="70"/>
      <c r="B98" s="71"/>
      <c r="C98" s="72"/>
      <c r="D98" s="70"/>
      <c r="E98" s="71"/>
      <c r="F98" s="71"/>
      <c r="G98" s="71"/>
      <c r="H98" s="71"/>
      <c r="I98" s="71"/>
      <c r="J98" s="72"/>
      <c r="K98" s="70"/>
      <c r="L98" s="28" t="s">
        <v>161</v>
      </c>
      <c r="M98" s="28" t="s">
        <v>162</v>
      </c>
      <c r="N98" s="27"/>
      <c r="O98" s="27"/>
    </row>
    <row r="99" spans="1:13" ht="12.75">
      <c r="A99" s="75" t="s">
        <v>229</v>
      </c>
      <c r="B99" s="76"/>
      <c r="C99" s="76"/>
      <c r="D99" s="11"/>
      <c r="E99" s="12"/>
      <c r="F99" s="12"/>
      <c r="G99" s="12"/>
      <c r="H99" s="12"/>
      <c r="I99" s="12"/>
      <c r="J99" s="13"/>
      <c r="K99" s="5"/>
      <c r="L99" s="30">
        <f>L100+L118</f>
        <v>304443.77999999997</v>
      </c>
      <c r="M99" s="30">
        <f>M100+M118</f>
        <v>583418.36</v>
      </c>
    </row>
    <row r="100" spans="1:13" ht="12.75">
      <c r="A100" s="77" t="s">
        <v>80</v>
      </c>
      <c r="B100" s="77"/>
      <c r="C100" s="77"/>
      <c r="D100" s="57" t="s">
        <v>166</v>
      </c>
      <c r="E100" s="57"/>
      <c r="F100" s="57"/>
      <c r="G100" s="57"/>
      <c r="H100" s="57"/>
      <c r="I100" s="57"/>
      <c r="J100" s="57"/>
      <c r="K100" s="5"/>
      <c r="L100" s="5">
        <f>L101+L108+L114</f>
        <v>709.1800000000003</v>
      </c>
      <c r="M100" s="30">
        <f>M101+M108+M114</f>
        <v>167466.36000000002</v>
      </c>
    </row>
    <row r="101" spans="1:13" ht="12.75">
      <c r="A101" s="56" t="s">
        <v>64</v>
      </c>
      <c r="B101" s="56" t="s">
        <v>64</v>
      </c>
      <c r="C101" s="56"/>
      <c r="D101" s="57" t="s">
        <v>200</v>
      </c>
      <c r="E101" s="57"/>
      <c r="F101" s="57"/>
      <c r="G101" s="57"/>
      <c r="H101" s="57"/>
      <c r="I101" s="57"/>
      <c r="J101" s="57"/>
      <c r="K101" s="5"/>
      <c r="L101" s="5">
        <f>SUM(L102:L107)</f>
        <v>0</v>
      </c>
      <c r="M101" s="5">
        <f>SUM(M102:M107)</f>
        <v>0</v>
      </c>
    </row>
    <row r="102" spans="1:13" ht="12.75">
      <c r="A102" s="17"/>
      <c r="C102" s="33" t="s">
        <v>134</v>
      </c>
      <c r="D102" s="45" t="s">
        <v>81</v>
      </c>
      <c r="E102" s="46"/>
      <c r="F102" s="46"/>
      <c r="G102" s="46"/>
      <c r="H102" s="46"/>
      <c r="I102" s="46"/>
      <c r="J102" s="47"/>
      <c r="K102" s="1" t="s">
        <v>120</v>
      </c>
      <c r="L102" s="19"/>
      <c r="M102" s="19"/>
    </row>
    <row r="103" spans="1:13" ht="12.75">
      <c r="A103" s="17"/>
      <c r="C103" s="33" t="s">
        <v>136</v>
      </c>
      <c r="D103" s="45" t="s">
        <v>258</v>
      </c>
      <c r="E103" s="46"/>
      <c r="F103" s="46"/>
      <c r="G103" s="46"/>
      <c r="H103" s="46"/>
      <c r="I103" s="46"/>
      <c r="J103" s="47"/>
      <c r="K103" s="1" t="s">
        <v>187</v>
      </c>
      <c r="L103" s="19"/>
      <c r="M103" s="19"/>
    </row>
    <row r="104" spans="1:13" ht="12.75">
      <c r="A104" s="17"/>
      <c r="C104" s="33" t="s">
        <v>137</v>
      </c>
      <c r="D104" s="45" t="s">
        <v>165</v>
      </c>
      <c r="E104" s="46"/>
      <c r="F104" s="46"/>
      <c r="G104" s="46"/>
      <c r="H104" s="46"/>
      <c r="I104" s="46"/>
      <c r="J104" s="47"/>
      <c r="K104" s="1" t="s">
        <v>188</v>
      </c>
      <c r="L104" s="19"/>
      <c r="M104" s="19"/>
    </row>
    <row r="105" spans="1:13" ht="12.75">
      <c r="A105" s="17"/>
      <c r="C105" s="33" t="s">
        <v>138</v>
      </c>
      <c r="D105" s="45" t="s">
        <v>259</v>
      </c>
      <c r="E105" s="46"/>
      <c r="F105" s="46"/>
      <c r="G105" s="46"/>
      <c r="H105" s="46"/>
      <c r="I105" s="46"/>
      <c r="J105" s="47"/>
      <c r="K105" s="1" t="s">
        <v>189</v>
      </c>
      <c r="L105" s="19"/>
      <c r="M105" s="19"/>
    </row>
    <row r="106" spans="1:13" ht="12.75">
      <c r="A106" s="17"/>
      <c r="C106" s="33" t="s">
        <v>139</v>
      </c>
      <c r="D106" s="45" t="s">
        <v>211</v>
      </c>
      <c r="E106" s="46"/>
      <c r="F106" s="46"/>
      <c r="G106" s="46"/>
      <c r="H106" s="46"/>
      <c r="I106" s="46"/>
      <c r="J106" s="47"/>
      <c r="K106" s="1" t="s">
        <v>173</v>
      </c>
      <c r="L106" s="19"/>
      <c r="M106" s="19"/>
    </row>
    <row r="107" spans="1:13" ht="12.75">
      <c r="A107" s="17"/>
      <c r="C107" s="33" t="s">
        <v>140</v>
      </c>
      <c r="D107" s="45" t="s">
        <v>260</v>
      </c>
      <c r="E107" s="46"/>
      <c r="F107" s="46"/>
      <c r="G107" s="46"/>
      <c r="H107" s="46"/>
      <c r="I107" s="46"/>
      <c r="J107" s="47"/>
      <c r="K107" s="1" t="s">
        <v>164</v>
      </c>
      <c r="L107" s="19"/>
      <c r="M107" s="19"/>
    </row>
    <row r="108" spans="1:13" ht="12.75">
      <c r="A108" s="56" t="s">
        <v>69</v>
      </c>
      <c r="B108" s="56" t="s">
        <v>69</v>
      </c>
      <c r="C108" s="56"/>
      <c r="D108" s="57" t="s">
        <v>202</v>
      </c>
      <c r="E108" s="57"/>
      <c r="F108" s="57"/>
      <c r="G108" s="57"/>
      <c r="H108" s="57"/>
      <c r="I108" s="57"/>
      <c r="J108" s="57"/>
      <c r="K108" s="5"/>
      <c r="L108" s="5">
        <f>SUM(L109:L113)</f>
        <v>53755.48</v>
      </c>
      <c r="M108" s="5">
        <f>SUM(M109:M113)</f>
        <v>156326.42</v>
      </c>
    </row>
    <row r="109" spans="1:13" ht="12.75">
      <c r="A109" s="17"/>
      <c r="C109" s="18" t="s">
        <v>134</v>
      </c>
      <c r="D109" s="64" t="s">
        <v>82</v>
      </c>
      <c r="E109" s="65"/>
      <c r="F109" s="65"/>
      <c r="G109" s="65"/>
      <c r="H109" s="65"/>
      <c r="I109" s="65"/>
      <c r="J109" s="66"/>
      <c r="K109" s="1" t="s">
        <v>121</v>
      </c>
      <c r="L109" s="19"/>
      <c r="M109" s="19"/>
    </row>
    <row r="110" spans="1:13" ht="12.75">
      <c r="A110" s="17"/>
      <c r="C110" s="18" t="s">
        <v>135</v>
      </c>
      <c r="D110" s="45" t="s">
        <v>167</v>
      </c>
      <c r="E110" s="46"/>
      <c r="F110" s="46"/>
      <c r="G110" s="46"/>
      <c r="H110" s="46"/>
      <c r="I110" s="46"/>
      <c r="J110" s="47"/>
      <c r="K110" s="1" t="s">
        <v>122</v>
      </c>
      <c r="L110" s="19">
        <v>53755.48</v>
      </c>
      <c r="M110" s="19">
        <v>43545.12</v>
      </c>
    </row>
    <row r="111" spans="1:13" ht="12.75">
      <c r="A111" s="17"/>
      <c r="C111" s="18" t="s">
        <v>136</v>
      </c>
      <c r="D111" s="45" t="s">
        <v>178</v>
      </c>
      <c r="E111" s="46"/>
      <c r="F111" s="46"/>
      <c r="G111" s="46"/>
      <c r="H111" s="46"/>
      <c r="I111" s="46"/>
      <c r="J111" s="47"/>
      <c r="K111" s="1" t="s">
        <v>179</v>
      </c>
      <c r="L111" s="29">
        <v>0</v>
      </c>
      <c r="M111" s="29">
        <v>112781.3</v>
      </c>
    </row>
    <row r="112" spans="1:13" ht="12.75">
      <c r="A112" s="17"/>
      <c r="C112" s="18" t="s">
        <v>137</v>
      </c>
      <c r="D112" s="45" t="s">
        <v>180</v>
      </c>
      <c r="E112" s="46"/>
      <c r="F112" s="46"/>
      <c r="G112" s="46"/>
      <c r="H112" s="46"/>
      <c r="I112" s="46"/>
      <c r="J112" s="47"/>
      <c r="K112" s="1" t="s">
        <v>123</v>
      </c>
      <c r="L112" s="29" t="s">
        <v>232</v>
      </c>
      <c r="M112" s="29" t="s">
        <v>232</v>
      </c>
    </row>
    <row r="113" spans="1:13" ht="12.75">
      <c r="A113" s="17"/>
      <c r="C113" s="18" t="s">
        <v>138</v>
      </c>
      <c r="D113" s="45" t="s">
        <v>228</v>
      </c>
      <c r="E113" s="46"/>
      <c r="F113" s="46"/>
      <c r="G113" s="46"/>
      <c r="H113" s="46"/>
      <c r="I113" s="46"/>
      <c r="J113" s="47"/>
      <c r="K113" s="1" t="s">
        <v>201</v>
      </c>
      <c r="L113" s="19" t="s">
        <v>232</v>
      </c>
      <c r="M113" s="19"/>
    </row>
    <row r="114" spans="1:13" ht="12.75">
      <c r="A114" s="56" t="s">
        <v>72</v>
      </c>
      <c r="B114" s="56" t="s">
        <v>79</v>
      </c>
      <c r="C114" s="56"/>
      <c r="D114" s="57" t="s">
        <v>160</v>
      </c>
      <c r="E114" s="57"/>
      <c r="F114" s="57"/>
      <c r="G114" s="57"/>
      <c r="H114" s="57"/>
      <c r="I114" s="57"/>
      <c r="J114" s="57"/>
      <c r="K114" s="5"/>
      <c r="L114" s="5">
        <f>SUM(L115:L117)</f>
        <v>-53046.3</v>
      </c>
      <c r="M114" s="5">
        <f>SUM(M115:M117)</f>
        <v>11139.94</v>
      </c>
    </row>
    <row r="115" spans="1:13" ht="12.75">
      <c r="A115" s="17"/>
      <c r="C115" s="18" t="s">
        <v>134</v>
      </c>
      <c r="D115" s="45" t="s">
        <v>83</v>
      </c>
      <c r="E115" s="46"/>
      <c r="F115" s="46"/>
      <c r="G115" s="46"/>
      <c r="H115" s="46"/>
      <c r="I115" s="46"/>
      <c r="J115" s="47"/>
      <c r="K115" s="2"/>
      <c r="L115" s="19">
        <v>-53046.3</v>
      </c>
      <c r="M115" s="19">
        <v>11139.94</v>
      </c>
    </row>
    <row r="116" spans="1:13" ht="12.75">
      <c r="A116" s="17"/>
      <c r="C116" s="18" t="s">
        <v>135</v>
      </c>
      <c r="D116" s="45" t="s">
        <v>84</v>
      </c>
      <c r="E116" s="46"/>
      <c r="F116" s="46"/>
      <c r="G116" s="46"/>
      <c r="H116" s="46"/>
      <c r="I116" s="46"/>
      <c r="J116" s="47"/>
      <c r="K116" s="2" t="s">
        <v>126</v>
      </c>
      <c r="L116" s="19">
        <v>0</v>
      </c>
      <c r="M116" s="19"/>
    </row>
    <row r="117" spans="1:13" ht="12.75">
      <c r="A117" s="17"/>
      <c r="C117" s="18" t="s">
        <v>136</v>
      </c>
      <c r="D117" s="48" t="s">
        <v>261</v>
      </c>
      <c r="E117" s="49"/>
      <c r="F117" s="49"/>
      <c r="G117" s="49"/>
      <c r="H117" s="49"/>
      <c r="I117" s="49"/>
      <c r="J117" s="50"/>
      <c r="K117" s="2" t="s">
        <v>125</v>
      </c>
      <c r="L117" s="19"/>
      <c r="M117" s="19"/>
    </row>
    <row r="118" spans="1:13" ht="12.75">
      <c r="A118" s="58" t="s">
        <v>111</v>
      </c>
      <c r="B118" s="59"/>
      <c r="C118" s="60"/>
      <c r="D118" s="61" t="s">
        <v>112</v>
      </c>
      <c r="E118" s="62"/>
      <c r="F118" s="62"/>
      <c r="G118" s="62"/>
      <c r="H118" s="62"/>
      <c r="I118" s="62"/>
      <c r="J118" s="63"/>
      <c r="K118" s="5"/>
      <c r="L118" s="30">
        <f>L119+L121+L128</f>
        <v>303734.6</v>
      </c>
      <c r="M118" s="30">
        <f>M119+M121+M128</f>
        <v>415952</v>
      </c>
    </row>
    <row r="119" spans="1:13" ht="12.75">
      <c r="A119" s="56" t="s">
        <v>64</v>
      </c>
      <c r="B119" s="56" t="s">
        <v>64</v>
      </c>
      <c r="C119" s="56"/>
      <c r="D119" s="57" t="s">
        <v>85</v>
      </c>
      <c r="E119" s="57"/>
      <c r="F119" s="57"/>
      <c r="G119" s="57"/>
      <c r="H119" s="57"/>
      <c r="I119" s="57"/>
      <c r="J119" s="57"/>
      <c r="K119" s="5"/>
      <c r="L119" s="5">
        <f>SUM(L120)</f>
        <v>0</v>
      </c>
      <c r="M119" s="5">
        <f>SUM(M120)</f>
        <v>0</v>
      </c>
    </row>
    <row r="120" spans="1:13" ht="12.75">
      <c r="A120" s="17"/>
      <c r="C120" s="18" t="s">
        <v>134</v>
      </c>
      <c r="D120" s="45" t="s">
        <v>85</v>
      </c>
      <c r="E120" s="46"/>
      <c r="F120" s="46"/>
      <c r="G120" s="46"/>
      <c r="H120" s="46"/>
      <c r="I120" s="46"/>
      <c r="J120" s="47"/>
      <c r="K120" s="1" t="s">
        <v>127</v>
      </c>
      <c r="L120" s="19"/>
      <c r="M120" s="19"/>
    </row>
    <row r="121" spans="1:13" ht="12.75">
      <c r="A121" s="56" t="s">
        <v>69</v>
      </c>
      <c r="B121" s="56" t="s">
        <v>69</v>
      </c>
      <c r="C121" s="56"/>
      <c r="D121" s="57" t="s">
        <v>109</v>
      </c>
      <c r="E121" s="57"/>
      <c r="F121" s="57"/>
      <c r="G121" s="57"/>
      <c r="H121" s="57"/>
      <c r="I121" s="57"/>
      <c r="J121" s="57"/>
      <c r="K121" s="5"/>
      <c r="L121" s="5">
        <f>SUM(L122:L127)</f>
        <v>0</v>
      </c>
      <c r="M121" s="5">
        <f>SUM(M122:M127)</f>
        <v>0</v>
      </c>
    </row>
    <row r="122" spans="1:13" ht="12.75">
      <c r="A122" s="17"/>
      <c r="C122" s="33" t="s">
        <v>134</v>
      </c>
      <c r="D122" s="45" t="s">
        <v>175</v>
      </c>
      <c r="E122" s="46"/>
      <c r="F122" s="46"/>
      <c r="G122" s="46"/>
      <c r="H122" s="46"/>
      <c r="I122" s="46"/>
      <c r="J122" s="47"/>
      <c r="K122" s="1" t="s">
        <v>128</v>
      </c>
      <c r="L122" s="19"/>
      <c r="M122" s="19"/>
    </row>
    <row r="123" spans="1:13" ht="12.75">
      <c r="A123" s="17"/>
      <c r="C123" s="33" t="s">
        <v>135</v>
      </c>
      <c r="D123" s="45" t="s">
        <v>192</v>
      </c>
      <c r="E123" s="46"/>
      <c r="F123" s="46"/>
      <c r="G123" s="46"/>
      <c r="H123" s="46"/>
      <c r="I123" s="46"/>
      <c r="J123" s="47"/>
      <c r="K123" s="1" t="s">
        <v>193</v>
      </c>
      <c r="L123" s="19"/>
      <c r="M123" s="19"/>
    </row>
    <row r="124" spans="1:13" ht="12.75">
      <c r="A124" s="17"/>
      <c r="C124" s="33" t="s">
        <v>137</v>
      </c>
      <c r="D124" s="45" t="s">
        <v>86</v>
      </c>
      <c r="E124" s="46"/>
      <c r="F124" s="46"/>
      <c r="G124" s="46"/>
      <c r="H124" s="46"/>
      <c r="I124" s="46"/>
      <c r="J124" s="47"/>
      <c r="K124" s="1" t="s">
        <v>129</v>
      </c>
      <c r="L124" s="19"/>
      <c r="M124" s="19"/>
    </row>
    <row r="125" spans="1:13" ht="12.75">
      <c r="A125" s="17"/>
      <c r="C125" s="33" t="s">
        <v>140</v>
      </c>
      <c r="D125" s="45" t="s">
        <v>217</v>
      </c>
      <c r="E125" s="46"/>
      <c r="F125" s="46"/>
      <c r="G125" s="46"/>
      <c r="H125" s="46"/>
      <c r="I125" s="46"/>
      <c r="J125" s="47"/>
      <c r="K125" s="1" t="s">
        <v>218</v>
      </c>
      <c r="L125" s="19"/>
      <c r="M125" s="19"/>
    </row>
    <row r="126" spans="1:13" ht="12.75">
      <c r="A126" s="17"/>
      <c r="C126" s="33" t="s">
        <v>141</v>
      </c>
      <c r="D126" s="45" t="s">
        <v>262</v>
      </c>
      <c r="E126" s="46"/>
      <c r="F126" s="46"/>
      <c r="G126" s="46"/>
      <c r="H126" s="46"/>
      <c r="I126" s="46"/>
      <c r="J126" s="47"/>
      <c r="K126" s="1" t="s">
        <v>130</v>
      </c>
      <c r="L126" s="19"/>
      <c r="M126" s="19"/>
    </row>
    <row r="127" spans="1:13" ht="12.75">
      <c r="A127" s="17"/>
      <c r="C127" s="33" t="s">
        <v>142</v>
      </c>
      <c r="D127" s="45" t="s">
        <v>263</v>
      </c>
      <c r="E127" s="46"/>
      <c r="F127" s="46"/>
      <c r="G127" s="46"/>
      <c r="H127" s="46"/>
      <c r="I127" s="46"/>
      <c r="J127" s="47"/>
      <c r="K127" s="1" t="s">
        <v>264</v>
      </c>
      <c r="L127" s="19"/>
      <c r="M127" s="19"/>
    </row>
    <row r="128" spans="1:13" ht="12.75">
      <c r="A128" s="56" t="s">
        <v>72</v>
      </c>
      <c r="B128" s="56" t="s">
        <v>72</v>
      </c>
      <c r="C128" s="56"/>
      <c r="D128" s="57" t="s">
        <v>110</v>
      </c>
      <c r="E128" s="57"/>
      <c r="F128" s="57"/>
      <c r="G128" s="57"/>
      <c r="H128" s="57"/>
      <c r="I128" s="57"/>
      <c r="J128" s="57"/>
      <c r="K128" s="5"/>
      <c r="L128" s="30">
        <f>SUM(L129:L151)</f>
        <v>303734.6</v>
      </c>
      <c r="M128" s="30">
        <f>SUM(M129:M151)</f>
        <v>415952</v>
      </c>
    </row>
    <row r="129" spans="1:13" ht="12.75">
      <c r="A129" s="17"/>
      <c r="C129" s="33" t="s">
        <v>134</v>
      </c>
      <c r="D129" s="46" t="s">
        <v>176</v>
      </c>
      <c r="E129" s="46"/>
      <c r="F129" s="46"/>
      <c r="G129" s="46"/>
      <c r="H129" s="46"/>
      <c r="I129" s="46"/>
      <c r="J129" s="47"/>
      <c r="K129" s="1" t="s">
        <v>101</v>
      </c>
      <c r="L129" s="29"/>
      <c r="M129" s="29"/>
    </row>
    <row r="130" spans="1:13" ht="12.75">
      <c r="A130" s="17"/>
      <c r="C130" s="33" t="s">
        <v>137</v>
      </c>
      <c r="D130" s="46" t="s">
        <v>212</v>
      </c>
      <c r="E130" s="46"/>
      <c r="F130" s="46"/>
      <c r="G130" s="46"/>
      <c r="H130" s="46"/>
      <c r="I130" s="46"/>
      <c r="J130" s="47"/>
      <c r="K130" s="1" t="s">
        <v>102</v>
      </c>
      <c r="L130" s="29"/>
      <c r="M130" s="29"/>
    </row>
    <row r="131" spans="1:13" ht="12.75">
      <c r="A131" s="17"/>
      <c r="C131" s="33" t="s">
        <v>138</v>
      </c>
      <c r="D131" s="46" t="s">
        <v>88</v>
      </c>
      <c r="E131" s="46"/>
      <c r="F131" s="46"/>
      <c r="G131" s="46"/>
      <c r="H131" s="46"/>
      <c r="I131" s="46"/>
      <c r="J131" s="47"/>
      <c r="K131" s="1" t="s">
        <v>87</v>
      </c>
      <c r="L131" s="29">
        <v>8650.6</v>
      </c>
      <c r="M131" s="29">
        <v>63347</v>
      </c>
    </row>
    <row r="132" spans="1:13" ht="12.75">
      <c r="A132" s="17"/>
      <c r="C132" s="33" t="s">
        <v>140</v>
      </c>
      <c r="D132" s="46" t="s">
        <v>184</v>
      </c>
      <c r="E132" s="46"/>
      <c r="F132" s="46"/>
      <c r="G132" s="46"/>
      <c r="H132" s="46"/>
      <c r="I132" s="46"/>
      <c r="J132" s="47"/>
      <c r="K132" s="1" t="s">
        <v>89</v>
      </c>
      <c r="L132" s="29">
        <v>20072</v>
      </c>
      <c r="M132" s="29">
        <v>20930</v>
      </c>
    </row>
    <row r="133" spans="3:13" ht="12.75">
      <c r="C133" s="42" t="s">
        <v>142</v>
      </c>
      <c r="D133" s="45" t="s">
        <v>265</v>
      </c>
      <c r="E133" s="46"/>
      <c r="F133" s="46"/>
      <c r="G133" s="46"/>
      <c r="H133" s="46"/>
      <c r="I133" s="46"/>
      <c r="J133" s="47"/>
      <c r="K133" s="24" t="s">
        <v>116</v>
      </c>
      <c r="L133" s="44">
        <v>0</v>
      </c>
      <c r="M133" s="29">
        <v>0</v>
      </c>
    </row>
    <row r="134" spans="1:13" ht="12.75">
      <c r="A134" s="17"/>
      <c r="C134" s="42" t="s">
        <v>143</v>
      </c>
      <c r="D134" s="45" t="s">
        <v>91</v>
      </c>
      <c r="E134" s="46"/>
      <c r="F134" s="46"/>
      <c r="G134" s="46"/>
      <c r="H134" s="46"/>
      <c r="I134" s="46"/>
      <c r="J134" s="47"/>
      <c r="K134" s="24" t="s">
        <v>90</v>
      </c>
      <c r="L134" s="29">
        <v>160618</v>
      </c>
      <c r="M134" s="29">
        <v>197626</v>
      </c>
    </row>
    <row r="135" spans="1:13" ht="12.75">
      <c r="A135" s="17"/>
      <c r="C135" s="42" t="s">
        <v>144</v>
      </c>
      <c r="D135" s="45" t="s">
        <v>213</v>
      </c>
      <c r="E135" s="46"/>
      <c r="F135" s="46"/>
      <c r="G135" s="46"/>
      <c r="H135" s="46"/>
      <c r="I135" s="46"/>
      <c r="J135" s="47"/>
      <c r="K135" s="24" t="s">
        <v>92</v>
      </c>
      <c r="L135" s="29"/>
      <c r="M135" s="29"/>
    </row>
    <row r="136" spans="1:13" ht="12.75">
      <c r="A136" s="17"/>
      <c r="C136" s="42" t="s">
        <v>145</v>
      </c>
      <c r="D136" s="45" t="s">
        <v>266</v>
      </c>
      <c r="E136" s="46"/>
      <c r="F136" s="46"/>
      <c r="G136" s="46"/>
      <c r="H136" s="46"/>
      <c r="I136" s="46"/>
      <c r="J136" s="47"/>
      <c r="K136" s="24" t="s">
        <v>93</v>
      </c>
      <c r="L136" s="29">
        <v>57314</v>
      </c>
      <c r="M136" s="29">
        <v>75237</v>
      </c>
    </row>
    <row r="137" spans="1:13" ht="12.75">
      <c r="A137" s="17"/>
      <c r="C137" s="42" t="s">
        <v>146</v>
      </c>
      <c r="D137" s="45" t="s">
        <v>244</v>
      </c>
      <c r="E137" s="46"/>
      <c r="F137" s="46"/>
      <c r="G137" s="46"/>
      <c r="H137" s="46"/>
      <c r="I137" s="46"/>
      <c r="J137" s="47"/>
      <c r="K137" s="24" t="s">
        <v>235</v>
      </c>
      <c r="L137" s="29">
        <v>24786</v>
      </c>
      <c r="M137" s="29">
        <v>27830</v>
      </c>
    </row>
    <row r="138" spans="1:13" ht="12.75">
      <c r="A138" s="17"/>
      <c r="C138" s="42" t="s">
        <v>147</v>
      </c>
      <c r="D138" s="45" t="s">
        <v>267</v>
      </c>
      <c r="E138" s="46"/>
      <c r="F138" s="46"/>
      <c r="G138" s="46"/>
      <c r="H138" s="46"/>
      <c r="I138" s="46"/>
      <c r="J138" s="47"/>
      <c r="K138" s="24" t="s">
        <v>236</v>
      </c>
      <c r="L138" s="29">
        <v>0</v>
      </c>
      <c r="M138" s="29">
        <v>0</v>
      </c>
    </row>
    <row r="139" spans="1:13" ht="12.75">
      <c r="A139" s="17"/>
      <c r="C139" s="42" t="s">
        <v>148</v>
      </c>
      <c r="D139" s="45" t="s">
        <v>30</v>
      </c>
      <c r="E139" s="46"/>
      <c r="F139" s="46"/>
      <c r="G139" s="46"/>
      <c r="H139" s="46"/>
      <c r="I139" s="46"/>
      <c r="J139" s="47"/>
      <c r="K139" s="24" t="s">
        <v>94</v>
      </c>
      <c r="L139" s="29"/>
      <c r="M139" s="29"/>
    </row>
    <row r="140" spans="1:13" ht="12.75">
      <c r="A140" s="17"/>
      <c r="C140" s="42" t="s">
        <v>149</v>
      </c>
      <c r="D140" s="45" t="s">
        <v>208</v>
      </c>
      <c r="E140" s="46"/>
      <c r="F140" s="46"/>
      <c r="G140" s="46"/>
      <c r="H140" s="46"/>
      <c r="I140" s="46"/>
      <c r="J140" s="47"/>
      <c r="K140" s="24" t="s">
        <v>95</v>
      </c>
      <c r="L140" s="29">
        <v>14911</v>
      </c>
      <c r="M140" s="29">
        <v>19250</v>
      </c>
    </row>
    <row r="141" spans="1:13" ht="12.75">
      <c r="A141" s="17"/>
      <c r="C141" s="42" t="s">
        <v>150</v>
      </c>
      <c r="D141" s="45" t="s">
        <v>31</v>
      </c>
      <c r="E141" s="46"/>
      <c r="F141" s="46"/>
      <c r="G141" s="46"/>
      <c r="H141" s="46"/>
      <c r="I141" s="46"/>
      <c r="J141" s="47"/>
      <c r="K141" s="24" t="s">
        <v>96</v>
      </c>
      <c r="L141" s="19"/>
      <c r="M141" s="19"/>
    </row>
    <row r="142" spans="1:13" ht="12.75">
      <c r="A142" s="17"/>
      <c r="C142" s="42" t="s">
        <v>151</v>
      </c>
      <c r="D142" s="45" t="s">
        <v>207</v>
      </c>
      <c r="E142" s="46"/>
      <c r="F142" s="46"/>
      <c r="G142" s="46"/>
      <c r="H142" s="46"/>
      <c r="I142" s="46"/>
      <c r="J142" s="47"/>
      <c r="K142" s="24" t="s">
        <v>251</v>
      </c>
      <c r="L142" s="19"/>
      <c r="M142" s="19"/>
    </row>
    <row r="143" spans="1:13" ht="12.75">
      <c r="A143" s="17"/>
      <c r="C143" s="42" t="s">
        <v>152</v>
      </c>
      <c r="D143" s="45" t="s">
        <v>268</v>
      </c>
      <c r="E143" s="46"/>
      <c r="F143" s="46"/>
      <c r="G143" s="46"/>
      <c r="H143" s="46"/>
      <c r="I143" s="46"/>
      <c r="J143" s="47"/>
      <c r="K143" s="35" t="s">
        <v>97</v>
      </c>
      <c r="L143" s="19"/>
      <c r="M143" s="19"/>
    </row>
    <row r="144" spans="1:13" ht="12.75">
      <c r="A144" s="17"/>
      <c r="C144" s="42" t="s">
        <v>153</v>
      </c>
      <c r="D144" s="45" t="s">
        <v>269</v>
      </c>
      <c r="E144" s="46"/>
      <c r="F144" s="46"/>
      <c r="G144" s="46"/>
      <c r="H144" s="46"/>
      <c r="I144" s="46"/>
      <c r="J144" s="47"/>
      <c r="K144" s="35" t="s">
        <v>98</v>
      </c>
      <c r="L144" s="19">
        <v>14960</v>
      </c>
      <c r="M144" s="19"/>
    </row>
    <row r="145" spans="1:13" ht="12.75">
      <c r="A145" s="17"/>
      <c r="C145" s="42" t="s">
        <v>154</v>
      </c>
      <c r="D145" s="45" t="s">
        <v>270</v>
      </c>
      <c r="E145" s="46"/>
      <c r="F145" s="46"/>
      <c r="G145" s="46"/>
      <c r="H145" s="46"/>
      <c r="I145" s="46"/>
      <c r="J145" s="47"/>
      <c r="K145" s="35" t="s">
        <v>99</v>
      </c>
      <c r="L145" s="19"/>
      <c r="M145" s="19"/>
    </row>
    <row r="146" spans="1:13" ht="12.75">
      <c r="A146" s="17"/>
      <c r="C146" s="42" t="s">
        <v>222</v>
      </c>
      <c r="D146" s="45" t="s">
        <v>219</v>
      </c>
      <c r="E146" s="46"/>
      <c r="F146" s="46"/>
      <c r="G146" s="46"/>
      <c r="H146" s="46"/>
      <c r="I146" s="46"/>
      <c r="J146" s="47"/>
      <c r="K146" s="24" t="s">
        <v>186</v>
      </c>
      <c r="L146" s="19"/>
      <c r="M146" s="19"/>
    </row>
    <row r="147" spans="1:13" ht="12.75">
      <c r="A147" s="17"/>
      <c r="C147" s="42" t="s">
        <v>225</v>
      </c>
      <c r="D147" s="45" t="s">
        <v>271</v>
      </c>
      <c r="E147" s="46"/>
      <c r="F147" s="46"/>
      <c r="G147" s="46"/>
      <c r="H147" s="46"/>
      <c r="I147" s="46"/>
      <c r="J147" s="47"/>
      <c r="K147" s="24" t="s">
        <v>224</v>
      </c>
      <c r="L147" s="19"/>
      <c r="M147" s="19"/>
    </row>
    <row r="148" spans="1:13" ht="12.75">
      <c r="A148" s="17"/>
      <c r="C148" s="42" t="s">
        <v>272</v>
      </c>
      <c r="D148" s="45" t="s">
        <v>104</v>
      </c>
      <c r="E148" s="46"/>
      <c r="F148" s="46"/>
      <c r="G148" s="46"/>
      <c r="H148" s="46"/>
      <c r="I148" s="46"/>
      <c r="J148" s="47"/>
      <c r="K148" s="24" t="s">
        <v>103</v>
      </c>
      <c r="L148" s="19"/>
      <c r="M148" s="19"/>
    </row>
    <row r="149" spans="1:13" ht="12.75">
      <c r="A149" s="17"/>
      <c r="C149" s="42" t="s">
        <v>273</v>
      </c>
      <c r="D149" s="45" t="s">
        <v>106</v>
      </c>
      <c r="E149" s="46"/>
      <c r="F149" s="46"/>
      <c r="G149" s="46"/>
      <c r="H149" s="46"/>
      <c r="I149" s="46"/>
      <c r="J149" s="47"/>
      <c r="K149" s="24" t="s">
        <v>105</v>
      </c>
      <c r="L149" s="19">
        <v>0</v>
      </c>
      <c r="M149" s="19">
        <v>0</v>
      </c>
    </row>
    <row r="150" spans="1:13" ht="12.75">
      <c r="A150" s="17"/>
      <c r="C150" s="42" t="s">
        <v>274</v>
      </c>
      <c r="D150" s="45" t="s">
        <v>108</v>
      </c>
      <c r="E150" s="46"/>
      <c r="F150" s="46"/>
      <c r="G150" s="46"/>
      <c r="H150" s="46"/>
      <c r="I150" s="46"/>
      <c r="J150" s="47"/>
      <c r="K150" s="24" t="s">
        <v>107</v>
      </c>
      <c r="L150" s="19"/>
      <c r="M150" s="19"/>
    </row>
    <row r="151" spans="1:13" ht="12.75">
      <c r="A151" s="20"/>
      <c r="B151" s="21"/>
      <c r="C151" s="40" t="s">
        <v>275</v>
      </c>
      <c r="D151" s="48" t="s">
        <v>276</v>
      </c>
      <c r="E151" s="49"/>
      <c r="F151" s="49"/>
      <c r="G151" s="49"/>
      <c r="H151" s="49"/>
      <c r="I151" s="49"/>
      <c r="J151" s="50"/>
      <c r="K151" s="43" t="s">
        <v>277</v>
      </c>
      <c r="L151" s="31">
        <v>2423</v>
      </c>
      <c r="M151" s="31">
        <v>11732</v>
      </c>
    </row>
    <row r="152" spans="4:15" ht="12.75">
      <c r="D152" s="6"/>
      <c r="E152" s="6"/>
      <c r="F152" s="6"/>
      <c r="G152" s="6"/>
      <c r="H152" s="6"/>
      <c r="I152" s="6"/>
      <c r="J152" s="6"/>
      <c r="K152" s="24"/>
      <c r="N152" s="4"/>
      <c r="O152" s="4"/>
    </row>
    <row r="153" spans="1:15" ht="12.75">
      <c r="A153" s="4"/>
      <c r="B153" s="51" t="s">
        <v>118</v>
      </c>
      <c r="C153" s="51"/>
      <c r="D153" s="51"/>
      <c r="E153" s="52">
        <v>42757.04375</v>
      </c>
      <c r="F153" s="53"/>
      <c r="H153" s="54" t="s">
        <v>119</v>
      </c>
      <c r="I153" s="54"/>
      <c r="J153" s="55"/>
      <c r="K153" s="53"/>
      <c r="N153" s="4"/>
      <c r="O153" s="4"/>
    </row>
  </sheetData>
  <sheetProtection/>
  <mergeCells count="171">
    <mergeCell ref="A1:O2"/>
    <mergeCell ref="A3:O4"/>
    <mergeCell ref="A5:O5"/>
    <mergeCell ref="A6:O6"/>
    <mergeCell ref="A7:O7"/>
    <mergeCell ref="A10:C12"/>
    <mergeCell ref="D10:J12"/>
    <mergeCell ref="K10:K12"/>
    <mergeCell ref="L10:O10"/>
    <mergeCell ref="L11:N11"/>
    <mergeCell ref="O11:O12"/>
    <mergeCell ref="A13:C13"/>
    <mergeCell ref="A14:C14"/>
    <mergeCell ref="D14:J14"/>
    <mergeCell ref="A15:C15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A26:C26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A38:C38"/>
    <mergeCell ref="D38:J38"/>
    <mergeCell ref="D39:J39"/>
    <mergeCell ref="D40:J40"/>
    <mergeCell ref="D41:J41"/>
    <mergeCell ref="D42:J42"/>
    <mergeCell ref="D43:J43"/>
    <mergeCell ref="A44:C44"/>
    <mergeCell ref="D44:J44"/>
    <mergeCell ref="D45:J45"/>
    <mergeCell ref="D46:J46"/>
    <mergeCell ref="D47:J47"/>
    <mergeCell ref="D48:J48"/>
    <mergeCell ref="D49:J49"/>
    <mergeCell ref="D50:J50"/>
    <mergeCell ref="A51:C51"/>
    <mergeCell ref="D51:J51"/>
    <mergeCell ref="A52:C52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A63:C63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A84:C84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A97:C98"/>
    <mergeCell ref="D97:J98"/>
    <mergeCell ref="K97:K98"/>
    <mergeCell ref="L97:M97"/>
    <mergeCell ref="A99:C99"/>
    <mergeCell ref="A100:C100"/>
    <mergeCell ref="D100:J100"/>
    <mergeCell ref="A101:C101"/>
    <mergeCell ref="D101:J101"/>
    <mergeCell ref="D102:J102"/>
    <mergeCell ref="D103:J103"/>
    <mergeCell ref="D104:J104"/>
    <mergeCell ref="D105:J105"/>
    <mergeCell ref="D106:J106"/>
    <mergeCell ref="D107:J107"/>
    <mergeCell ref="A108:C108"/>
    <mergeCell ref="D108:J108"/>
    <mergeCell ref="D109:J109"/>
    <mergeCell ref="D110:J110"/>
    <mergeCell ref="D111:J111"/>
    <mergeCell ref="D112:J112"/>
    <mergeCell ref="D113:J113"/>
    <mergeCell ref="A114:C114"/>
    <mergeCell ref="D114:J114"/>
    <mergeCell ref="D115:J115"/>
    <mergeCell ref="D116:J116"/>
    <mergeCell ref="D117:J117"/>
    <mergeCell ref="A118:C118"/>
    <mergeCell ref="D118:J118"/>
    <mergeCell ref="A119:C119"/>
    <mergeCell ref="D119:J119"/>
    <mergeCell ref="D120:J120"/>
    <mergeCell ref="A121:C121"/>
    <mergeCell ref="D121:J121"/>
    <mergeCell ref="D122:J122"/>
    <mergeCell ref="D123:J123"/>
    <mergeCell ref="D124:J124"/>
    <mergeCell ref="D125:J125"/>
    <mergeCell ref="D126:J126"/>
    <mergeCell ref="D127:J127"/>
    <mergeCell ref="A128:C128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B153:D153"/>
    <mergeCell ref="E153:F153"/>
    <mergeCell ref="H153:I153"/>
    <mergeCell ref="J153:K15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3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showGridLines="0" tabSelected="1" zoomScale="85" zoomScaleNormal="85" zoomScaleSheetLayoutView="55" zoomScalePageLayoutView="0" workbookViewId="0" topLeftCell="A1">
      <pane ySplit="7" topLeftCell="A119" activePane="bottomLeft" state="frozen"/>
      <selection pane="topLeft" activeCell="A136" sqref="A136:C136"/>
      <selection pane="bottomLeft" activeCell="A7" sqref="A7:O7"/>
    </sheetView>
  </sheetViews>
  <sheetFormatPr defaultColWidth="9.00390625" defaultRowHeight="12.75"/>
  <cols>
    <col min="1" max="3" width="5.375" style="8" customWidth="1"/>
    <col min="4" max="10" width="8.875" style="4" customWidth="1"/>
    <col min="11" max="11" width="12.125" style="7" customWidth="1"/>
    <col min="12" max="13" width="25.625" style="4" customWidth="1"/>
    <col min="14" max="15" width="25.625" style="10" customWidth="1"/>
    <col min="16" max="16384" width="9.125" style="4" customWidth="1"/>
  </cols>
  <sheetData>
    <row r="1" spans="1:15" ht="12.75" customHeight="1">
      <c r="A1" s="80" t="s">
        <v>231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2.7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 customHeight="1">
      <c r="A3" s="80" t="s">
        <v>221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2.7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2.75">
      <c r="A5" s="86" t="s">
        <v>233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ht="12.75">
      <c r="A6" s="87" t="s">
        <v>280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.75">
      <c r="A7" s="89" t="s">
        <v>234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10"/>
      <c r="B9" s="10"/>
      <c r="C9" s="10"/>
      <c r="D9" s="10"/>
      <c r="E9" s="10"/>
      <c r="F9" s="10"/>
      <c r="G9" s="10" t="s">
        <v>159</v>
      </c>
      <c r="H9" s="10"/>
      <c r="I9" s="10"/>
      <c r="J9" s="10"/>
      <c r="K9" s="10"/>
      <c r="L9" s="5">
        <v>1</v>
      </c>
      <c r="M9" s="5">
        <v>2</v>
      </c>
      <c r="N9" s="5">
        <v>3</v>
      </c>
      <c r="O9" s="5">
        <v>4</v>
      </c>
    </row>
    <row r="10" spans="1:15" s="25" customFormat="1" ht="12.75">
      <c r="A10" s="67" t="s">
        <v>113</v>
      </c>
      <c r="B10" s="68"/>
      <c r="C10" s="69"/>
      <c r="D10" s="68" t="s">
        <v>60</v>
      </c>
      <c r="E10" s="68"/>
      <c r="F10" s="68"/>
      <c r="G10" s="68"/>
      <c r="H10" s="68"/>
      <c r="I10" s="68"/>
      <c r="J10" s="69"/>
      <c r="K10" s="67" t="s">
        <v>61</v>
      </c>
      <c r="L10" s="73" t="s">
        <v>163</v>
      </c>
      <c r="M10" s="99"/>
      <c r="N10" s="99"/>
      <c r="O10" s="74"/>
    </row>
    <row r="11" spans="1:15" s="25" customFormat="1" ht="12.75">
      <c r="A11" s="92"/>
      <c r="B11" s="93"/>
      <c r="C11" s="94"/>
      <c r="D11" s="95"/>
      <c r="E11" s="95"/>
      <c r="F11" s="95"/>
      <c r="G11" s="95"/>
      <c r="H11" s="95"/>
      <c r="I11" s="95"/>
      <c r="J11" s="96"/>
      <c r="K11" s="92"/>
      <c r="L11" s="73" t="s">
        <v>161</v>
      </c>
      <c r="M11" s="99"/>
      <c r="N11" s="74"/>
      <c r="O11" s="78" t="s">
        <v>162</v>
      </c>
    </row>
    <row r="12" spans="1:15" s="25" customFormat="1" ht="12.75">
      <c r="A12" s="70"/>
      <c r="B12" s="71"/>
      <c r="C12" s="72"/>
      <c r="D12" s="97"/>
      <c r="E12" s="97"/>
      <c r="F12" s="97"/>
      <c r="G12" s="97"/>
      <c r="H12" s="97"/>
      <c r="I12" s="97"/>
      <c r="J12" s="98"/>
      <c r="K12" s="70"/>
      <c r="L12" s="26" t="s">
        <v>66</v>
      </c>
      <c r="M12" s="26" t="s">
        <v>67</v>
      </c>
      <c r="N12" s="26" t="s">
        <v>68</v>
      </c>
      <c r="O12" s="79"/>
    </row>
    <row r="13" spans="1:15" ht="12.75">
      <c r="A13" s="75" t="s">
        <v>230</v>
      </c>
      <c r="B13" s="76"/>
      <c r="C13" s="76"/>
      <c r="D13" s="11"/>
      <c r="E13" s="12"/>
      <c r="F13" s="12"/>
      <c r="G13" s="12"/>
      <c r="H13" s="12"/>
      <c r="I13" s="12"/>
      <c r="J13" s="13"/>
      <c r="K13" s="5"/>
      <c r="L13" s="30">
        <f>L14+L51</f>
        <v>3164746.47</v>
      </c>
      <c r="M13" s="5">
        <f>M14+M51</f>
        <v>2593280.08</v>
      </c>
      <c r="N13" s="30">
        <f>N14+N51</f>
        <v>571466.39</v>
      </c>
      <c r="O13" s="30">
        <f>O14+O51</f>
        <v>307341.77999999997</v>
      </c>
    </row>
    <row r="14" spans="1:15" ht="12.75">
      <c r="A14" s="77" t="s">
        <v>62</v>
      </c>
      <c r="B14" s="77"/>
      <c r="C14" s="77"/>
      <c r="D14" s="57" t="s">
        <v>63</v>
      </c>
      <c r="E14" s="57"/>
      <c r="F14" s="57"/>
      <c r="G14" s="57"/>
      <c r="H14" s="57"/>
      <c r="I14" s="57"/>
      <c r="J14" s="57"/>
      <c r="K14" s="5"/>
      <c r="L14" s="5">
        <f>L15+L26+L38+L44</f>
        <v>2593280.08</v>
      </c>
      <c r="M14" s="5">
        <f>M15+M26+M38+M44</f>
        <v>2593280.08</v>
      </c>
      <c r="N14" s="5">
        <f>N15+N26+N38+N44</f>
        <v>0</v>
      </c>
      <c r="O14" s="5">
        <f>O15+O26+O38+O44</f>
        <v>0</v>
      </c>
    </row>
    <row r="15" spans="1:15" ht="12.75">
      <c r="A15" s="56" t="s">
        <v>64</v>
      </c>
      <c r="B15" s="56"/>
      <c r="C15" s="56"/>
      <c r="D15" s="57" t="s">
        <v>65</v>
      </c>
      <c r="E15" s="57"/>
      <c r="F15" s="57"/>
      <c r="G15" s="57"/>
      <c r="H15" s="57"/>
      <c r="I15" s="57"/>
      <c r="J15" s="57"/>
      <c r="K15" s="5"/>
      <c r="L15" s="5">
        <f>SUM(L16:L25)</f>
        <v>0</v>
      </c>
      <c r="M15" s="5">
        <f>SUM(M16:M25)</f>
        <v>0</v>
      </c>
      <c r="N15" s="5">
        <f>SUM(N16:N25)</f>
        <v>0</v>
      </c>
      <c r="O15" s="5">
        <f>SUM(O16:O25)</f>
        <v>0</v>
      </c>
    </row>
    <row r="16" spans="1:15" ht="12.75">
      <c r="A16" s="14"/>
      <c r="B16" s="15"/>
      <c r="C16" s="15" t="s">
        <v>134</v>
      </c>
      <c r="D16" s="64" t="s">
        <v>0</v>
      </c>
      <c r="E16" s="65"/>
      <c r="F16" s="65"/>
      <c r="G16" s="65"/>
      <c r="H16" s="65"/>
      <c r="I16" s="65"/>
      <c r="J16" s="66"/>
      <c r="K16" s="36" t="s">
        <v>40</v>
      </c>
      <c r="L16" s="16"/>
      <c r="M16" s="16"/>
      <c r="N16" s="16"/>
      <c r="O16" s="16"/>
    </row>
    <row r="17" spans="1:15" ht="12.75">
      <c r="A17" s="17"/>
      <c r="C17" s="8" t="s">
        <v>135</v>
      </c>
      <c r="D17" s="45" t="s">
        <v>1</v>
      </c>
      <c r="E17" s="46"/>
      <c r="F17" s="46"/>
      <c r="G17" s="46"/>
      <c r="H17" s="46"/>
      <c r="I17" s="46"/>
      <c r="J17" s="47"/>
      <c r="K17" s="37" t="s">
        <v>41</v>
      </c>
      <c r="L17" s="19"/>
      <c r="M17" s="19"/>
      <c r="N17" s="19"/>
      <c r="O17" s="19"/>
    </row>
    <row r="18" spans="1:15" ht="12.75">
      <c r="A18" s="17"/>
      <c r="C18" s="8" t="s">
        <v>136</v>
      </c>
      <c r="D18" s="45" t="s">
        <v>2</v>
      </c>
      <c r="E18" s="46"/>
      <c r="F18" s="46"/>
      <c r="G18" s="46"/>
      <c r="H18" s="46"/>
      <c r="I18" s="46"/>
      <c r="J18" s="47"/>
      <c r="K18" s="37" t="s">
        <v>42</v>
      </c>
      <c r="L18" s="19"/>
      <c r="M18" s="19"/>
      <c r="N18" s="19"/>
      <c r="O18" s="19"/>
    </row>
    <row r="19" spans="1:15" ht="12.75">
      <c r="A19" s="17"/>
      <c r="C19" s="8" t="s">
        <v>137</v>
      </c>
      <c r="D19" s="45" t="s">
        <v>115</v>
      </c>
      <c r="E19" s="46"/>
      <c r="F19" s="46"/>
      <c r="G19" s="46"/>
      <c r="H19" s="46"/>
      <c r="I19" s="46"/>
      <c r="J19" s="47"/>
      <c r="K19" s="37" t="s">
        <v>71</v>
      </c>
      <c r="L19" s="19"/>
      <c r="M19" s="19"/>
      <c r="N19" s="19"/>
      <c r="O19" s="19"/>
    </row>
    <row r="20" spans="1:15" ht="12.75">
      <c r="A20" s="17"/>
      <c r="C20" s="8" t="s">
        <v>138</v>
      </c>
      <c r="D20" s="45" t="s">
        <v>3</v>
      </c>
      <c r="E20" s="46"/>
      <c r="F20" s="46"/>
      <c r="G20" s="46"/>
      <c r="H20" s="46"/>
      <c r="I20" s="46"/>
      <c r="J20" s="47"/>
      <c r="K20" s="37" t="s">
        <v>43</v>
      </c>
      <c r="L20" s="19"/>
      <c r="M20" s="19"/>
      <c r="N20" s="19"/>
      <c r="O20" s="19"/>
    </row>
    <row r="21" spans="1:15" ht="12.75">
      <c r="A21" s="17"/>
      <c r="C21" s="8" t="s">
        <v>139</v>
      </c>
      <c r="D21" s="45" t="s">
        <v>4</v>
      </c>
      <c r="E21" s="46"/>
      <c r="F21" s="46"/>
      <c r="G21" s="46"/>
      <c r="H21" s="46"/>
      <c r="I21" s="46"/>
      <c r="J21" s="47"/>
      <c r="K21" s="37" t="s">
        <v>44</v>
      </c>
      <c r="L21" s="19"/>
      <c r="M21" s="19"/>
      <c r="N21" s="19"/>
      <c r="O21" s="19"/>
    </row>
    <row r="22" spans="1:15" ht="12.75">
      <c r="A22" s="17"/>
      <c r="C22" s="8" t="s">
        <v>140</v>
      </c>
      <c r="D22" s="45" t="s">
        <v>5</v>
      </c>
      <c r="E22" s="46"/>
      <c r="F22" s="46"/>
      <c r="G22" s="46"/>
      <c r="H22" s="46"/>
      <c r="I22" s="46"/>
      <c r="J22" s="47"/>
      <c r="K22" s="38" t="s">
        <v>45</v>
      </c>
      <c r="L22" s="19"/>
      <c r="M22" s="19"/>
      <c r="N22" s="19"/>
      <c r="O22" s="19"/>
    </row>
    <row r="23" spans="1:15" ht="12.75">
      <c r="A23" s="17"/>
      <c r="C23" s="8" t="s">
        <v>141</v>
      </c>
      <c r="D23" s="45" t="s">
        <v>203</v>
      </c>
      <c r="E23" s="46"/>
      <c r="F23" s="46"/>
      <c r="G23" s="46"/>
      <c r="H23" s="46"/>
      <c r="I23" s="46"/>
      <c r="J23" s="47"/>
      <c r="K23" s="38" t="s">
        <v>204</v>
      </c>
      <c r="L23" s="19"/>
      <c r="M23" s="19"/>
      <c r="N23" s="19"/>
      <c r="O23" s="19"/>
    </row>
    <row r="24" spans="1:15" ht="12.75">
      <c r="A24" s="17"/>
      <c r="C24" s="8" t="s">
        <v>142</v>
      </c>
      <c r="D24" s="45" t="s">
        <v>6</v>
      </c>
      <c r="E24" s="46"/>
      <c r="F24" s="46"/>
      <c r="G24" s="46"/>
      <c r="H24" s="46"/>
      <c r="I24" s="46"/>
      <c r="J24" s="47"/>
      <c r="K24" s="35" t="s">
        <v>46</v>
      </c>
      <c r="L24" s="34"/>
      <c r="M24" s="19"/>
      <c r="N24" s="19"/>
      <c r="O24" s="19"/>
    </row>
    <row r="25" spans="1:15" ht="12.75">
      <c r="A25" s="20"/>
      <c r="B25" s="21"/>
      <c r="C25" s="40" t="s">
        <v>143</v>
      </c>
      <c r="D25" s="48" t="s">
        <v>237</v>
      </c>
      <c r="E25" s="49"/>
      <c r="F25" s="49"/>
      <c r="G25" s="49"/>
      <c r="H25" s="49"/>
      <c r="I25" s="49"/>
      <c r="J25" s="50"/>
      <c r="K25" s="39" t="s">
        <v>238</v>
      </c>
      <c r="L25" s="22"/>
      <c r="M25" s="22"/>
      <c r="N25" s="22"/>
      <c r="O25" s="22"/>
    </row>
    <row r="26" spans="1:15" ht="12.75">
      <c r="A26" s="56" t="s">
        <v>69</v>
      </c>
      <c r="B26" s="56" t="s">
        <v>69</v>
      </c>
      <c r="C26" s="56"/>
      <c r="D26" s="57" t="s">
        <v>70</v>
      </c>
      <c r="E26" s="57"/>
      <c r="F26" s="57"/>
      <c r="G26" s="57"/>
      <c r="H26" s="57"/>
      <c r="I26" s="57"/>
      <c r="J26" s="57"/>
      <c r="K26" s="5"/>
      <c r="L26" s="5">
        <f>SUM(L27:L37)</f>
        <v>2593280.08</v>
      </c>
      <c r="M26" s="5">
        <f>SUM(M27:M37)</f>
        <v>2593280.08</v>
      </c>
      <c r="N26" s="5">
        <f>SUM(N27:N37)</f>
        <v>0</v>
      </c>
      <c r="O26" s="5">
        <f>SUM(O27:O37)</f>
        <v>0</v>
      </c>
    </row>
    <row r="27" spans="1:15" ht="12.75">
      <c r="A27" s="17"/>
      <c r="C27" s="18" t="s">
        <v>134</v>
      </c>
      <c r="D27" s="45" t="s">
        <v>7</v>
      </c>
      <c r="E27" s="46"/>
      <c r="F27" s="46"/>
      <c r="G27" s="46"/>
      <c r="H27" s="46"/>
      <c r="I27" s="46"/>
      <c r="J27" s="47"/>
      <c r="K27" s="1" t="s">
        <v>47</v>
      </c>
      <c r="L27" s="19"/>
      <c r="M27" s="19"/>
      <c r="N27" s="19"/>
      <c r="O27" s="19"/>
    </row>
    <row r="28" spans="1:15" ht="12.75">
      <c r="A28" s="17"/>
      <c r="C28" s="18" t="s">
        <v>135</v>
      </c>
      <c r="D28" s="45" t="s">
        <v>226</v>
      </c>
      <c r="E28" s="46"/>
      <c r="F28" s="46"/>
      <c r="G28" s="46"/>
      <c r="H28" s="46"/>
      <c r="I28" s="46"/>
      <c r="J28" s="47"/>
      <c r="K28" s="1" t="s">
        <v>48</v>
      </c>
      <c r="L28" s="19"/>
      <c r="M28" s="19"/>
      <c r="N28" s="19"/>
      <c r="O28" s="19"/>
    </row>
    <row r="29" spans="1:15" ht="12.75">
      <c r="A29" s="17"/>
      <c r="C29" s="18" t="s">
        <v>136</v>
      </c>
      <c r="D29" s="45" t="s">
        <v>8</v>
      </c>
      <c r="E29" s="46"/>
      <c r="F29" s="46"/>
      <c r="G29" s="46"/>
      <c r="H29" s="46"/>
      <c r="I29" s="46"/>
      <c r="J29" s="47"/>
      <c r="K29" s="1" t="s">
        <v>49</v>
      </c>
      <c r="L29" s="19"/>
      <c r="M29" s="19"/>
      <c r="N29" s="19"/>
      <c r="O29" s="19"/>
    </row>
    <row r="30" spans="1:15" ht="12.75">
      <c r="A30" s="17"/>
      <c r="C30" s="18" t="s">
        <v>137</v>
      </c>
      <c r="D30" s="45" t="s">
        <v>9</v>
      </c>
      <c r="E30" s="46"/>
      <c r="F30" s="46"/>
      <c r="G30" s="46"/>
      <c r="H30" s="46"/>
      <c r="I30" s="46"/>
      <c r="J30" s="47"/>
      <c r="K30" s="2" t="s">
        <v>50</v>
      </c>
      <c r="L30" s="19">
        <v>2196136.22</v>
      </c>
      <c r="M30" s="19">
        <v>2196136.22</v>
      </c>
      <c r="N30" s="19">
        <v>0</v>
      </c>
      <c r="O30" s="19">
        <v>0</v>
      </c>
    </row>
    <row r="31" spans="1:15" ht="12.75">
      <c r="A31" s="17"/>
      <c r="C31" s="18" t="s">
        <v>138</v>
      </c>
      <c r="D31" s="45" t="s">
        <v>10</v>
      </c>
      <c r="E31" s="46"/>
      <c r="F31" s="46"/>
      <c r="G31" s="46"/>
      <c r="H31" s="46"/>
      <c r="I31" s="46"/>
      <c r="J31" s="47"/>
      <c r="K31" s="1" t="s">
        <v>51</v>
      </c>
      <c r="L31" s="19"/>
      <c r="M31" s="19"/>
      <c r="N31" s="19"/>
      <c r="O31" s="19"/>
    </row>
    <row r="32" spans="1:15" ht="12.75">
      <c r="A32" s="17"/>
      <c r="C32" s="18" t="s">
        <v>139</v>
      </c>
      <c r="D32" s="45" t="s">
        <v>11</v>
      </c>
      <c r="E32" s="46"/>
      <c r="F32" s="46"/>
      <c r="G32" s="46"/>
      <c r="H32" s="46"/>
      <c r="I32" s="46"/>
      <c r="J32" s="47"/>
      <c r="K32" s="1" t="s">
        <v>52</v>
      </c>
      <c r="L32" s="19">
        <v>397143.86</v>
      </c>
      <c r="M32" s="19">
        <v>397143.86</v>
      </c>
      <c r="N32" s="19"/>
      <c r="O32" s="19"/>
    </row>
    <row r="33" spans="1:15" ht="12.75">
      <c r="A33" s="17"/>
      <c r="C33" s="18" t="s">
        <v>140</v>
      </c>
      <c r="D33" s="45" t="s">
        <v>12</v>
      </c>
      <c r="E33" s="46"/>
      <c r="F33" s="46"/>
      <c r="G33" s="46"/>
      <c r="H33" s="46"/>
      <c r="I33" s="46"/>
      <c r="J33" s="47"/>
      <c r="K33" s="1" t="s">
        <v>53</v>
      </c>
      <c r="L33" s="19"/>
      <c r="M33" s="19"/>
      <c r="N33" s="19"/>
      <c r="O33" s="19"/>
    </row>
    <row r="34" spans="1:15" ht="12.75">
      <c r="A34" s="17"/>
      <c r="C34" s="18" t="s">
        <v>141</v>
      </c>
      <c r="D34" s="45" t="s">
        <v>13</v>
      </c>
      <c r="E34" s="46"/>
      <c r="F34" s="46"/>
      <c r="G34" s="46"/>
      <c r="H34" s="46"/>
      <c r="I34" s="46"/>
      <c r="J34" s="47"/>
      <c r="K34" s="2" t="s">
        <v>54</v>
      </c>
      <c r="L34" s="19"/>
      <c r="M34" s="19"/>
      <c r="N34" s="19"/>
      <c r="O34" s="19"/>
    </row>
    <row r="35" spans="1:15" ht="12.75">
      <c r="A35" s="17"/>
      <c r="C35" s="18" t="s">
        <v>142</v>
      </c>
      <c r="D35" s="45" t="s">
        <v>205</v>
      </c>
      <c r="E35" s="46"/>
      <c r="F35" s="46"/>
      <c r="G35" s="46"/>
      <c r="H35" s="46"/>
      <c r="I35" s="46"/>
      <c r="J35" s="47"/>
      <c r="K35" s="2" t="s">
        <v>206</v>
      </c>
      <c r="L35" s="19"/>
      <c r="M35" s="19"/>
      <c r="N35" s="19"/>
      <c r="O35" s="19"/>
    </row>
    <row r="36" spans="1:15" ht="12.75">
      <c r="A36" s="17"/>
      <c r="C36" s="18" t="s">
        <v>143</v>
      </c>
      <c r="D36" s="45" t="s">
        <v>14</v>
      </c>
      <c r="E36" s="46"/>
      <c r="F36" s="46"/>
      <c r="G36" s="46"/>
      <c r="H36" s="46"/>
      <c r="I36" s="46"/>
      <c r="J36" s="47"/>
      <c r="K36" s="2" t="s">
        <v>55</v>
      </c>
      <c r="L36" s="19"/>
      <c r="M36" s="19"/>
      <c r="N36" s="19"/>
      <c r="O36" s="19"/>
    </row>
    <row r="37" spans="1:15" ht="12.75">
      <c r="A37" s="17"/>
      <c r="C37" s="33" t="s">
        <v>144</v>
      </c>
      <c r="D37" s="45" t="s">
        <v>239</v>
      </c>
      <c r="E37" s="46"/>
      <c r="F37" s="46"/>
      <c r="G37" s="46"/>
      <c r="H37" s="46"/>
      <c r="I37" s="46"/>
      <c r="J37" s="47"/>
      <c r="K37" s="2" t="s">
        <v>240</v>
      </c>
      <c r="L37" s="19"/>
      <c r="M37" s="19"/>
      <c r="N37" s="19"/>
      <c r="O37" s="19"/>
    </row>
    <row r="38" spans="1:15" ht="12.75">
      <c r="A38" s="56" t="s">
        <v>72</v>
      </c>
      <c r="B38" s="56" t="s">
        <v>72</v>
      </c>
      <c r="C38" s="56"/>
      <c r="D38" s="57" t="s">
        <v>73</v>
      </c>
      <c r="E38" s="57"/>
      <c r="F38" s="57"/>
      <c r="G38" s="57"/>
      <c r="H38" s="57"/>
      <c r="I38" s="57"/>
      <c r="J38" s="57"/>
      <c r="K38" s="5"/>
      <c r="L38" s="5">
        <f>SUM(L39:L43)</f>
        <v>0</v>
      </c>
      <c r="M38" s="5">
        <f>SUM(M39:M43)</f>
        <v>0</v>
      </c>
      <c r="N38" s="5">
        <f>SUM(N39:N43)</f>
        <v>0</v>
      </c>
      <c r="O38" s="5">
        <f>SUM(O39:O43)</f>
        <v>0</v>
      </c>
    </row>
    <row r="39" spans="1:15" ht="12.75">
      <c r="A39" s="17"/>
      <c r="C39" s="33" t="s">
        <v>134</v>
      </c>
      <c r="D39" s="45" t="s">
        <v>15</v>
      </c>
      <c r="E39" s="46"/>
      <c r="F39" s="46"/>
      <c r="G39" s="46"/>
      <c r="H39" s="46"/>
      <c r="I39" s="46"/>
      <c r="J39" s="47"/>
      <c r="K39" s="2" t="s">
        <v>56</v>
      </c>
      <c r="L39" s="19"/>
      <c r="M39" s="19"/>
      <c r="N39" s="19"/>
      <c r="O39" s="19"/>
    </row>
    <row r="40" spans="1:15" ht="12.75">
      <c r="A40" s="17"/>
      <c r="C40" s="33" t="s">
        <v>135</v>
      </c>
      <c r="D40" s="45" t="s">
        <v>16</v>
      </c>
      <c r="E40" s="46"/>
      <c r="F40" s="46"/>
      <c r="G40" s="46"/>
      <c r="H40" s="46"/>
      <c r="I40" s="46"/>
      <c r="J40" s="47"/>
      <c r="K40" s="2" t="s">
        <v>57</v>
      </c>
      <c r="L40" s="19"/>
      <c r="M40" s="19"/>
      <c r="N40" s="19"/>
      <c r="O40" s="19"/>
    </row>
    <row r="41" spans="1:15" ht="12.75">
      <c r="A41" s="17"/>
      <c r="C41" s="33" t="s">
        <v>136</v>
      </c>
      <c r="D41" s="45" t="s">
        <v>17</v>
      </c>
      <c r="E41" s="46"/>
      <c r="F41" s="46"/>
      <c r="G41" s="46"/>
      <c r="H41" s="46"/>
      <c r="I41" s="46"/>
      <c r="J41" s="47"/>
      <c r="K41" s="2" t="s">
        <v>58</v>
      </c>
      <c r="L41" s="19"/>
      <c r="M41" s="19"/>
      <c r="N41" s="19"/>
      <c r="O41" s="19"/>
    </row>
    <row r="42" spans="1:15" ht="12.75">
      <c r="A42" s="17"/>
      <c r="C42" s="33" t="s">
        <v>138</v>
      </c>
      <c r="D42" s="45" t="s">
        <v>170</v>
      </c>
      <c r="E42" s="46"/>
      <c r="F42" s="46"/>
      <c r="G42" s="46"/>
      <c r="H42" s="46"/>
      <c r="I42" s="46"/>
      <c r="J42" s="47"/>
      <c r="K42" s="1" t="s">
        <v>171</v>
      </c>
      <c r="L42" s="19"/>
      <c r="M42" s="19"/>
      <c r="N42" s="19"/>
      <c r="O42" s="19"/>
    </row>
    <row r="43" spans="1:15" ht="12.75">
      <c r="A43" s="17"/>
      <c r="C43" s="33" t="s">
        <v>139</v>
      </c>
      <c r="D43" s="45" t="s">
        <v>18</v>
      </c>
      <c r="E43" s="46"/>
      <c r="F43" s="46"/>
      <c r="G43" s="46"/>
      <c r="H43" s="46"/>
      <c r="I43" s="46"/>
      <c r="J43" s="47"/>
      <c r="K43" s="1" t="s">
        <v>59</v>
      </c>
      <c r="L43" s="19"/>
      <c r="M43" s="19"/>
      <c r="N43" s="19"/>
      <c r="O43" s="19"/>
    </row>
    <row r="44" spans="1:15" ht="12.75">
      <c r="A44" s="56" t="s">
        <v>78</v>
      </c>
      <c r="B44" s="56" t="s">
        <v>69</v>
      </c>
      <c r="C44" s="56"/>
      <c r="D44" s="57" t="s">
        <v>191</v>
      </c>
      <c r="E44" s="57"/>
      <c r="F44" s="57"/>
      <c r="G44" s="57"/>
      <c r="H44" s="57"/>
      <c r="I44" s="57"/>
      <c r="J44" s="57"/>
      <c r="K44" s="5"/>
      <c r="L44" s="5">
        <f>SUM(L45:L50)</f>
        <v>0</v>
      </c>
      <c r="M44" s="5">
        <f>SUM(M45:M50)</f>
        <v>0</v>
      </c>
      <c r="N44" s="5">
        <f>SUM(N45:N50)</f>
        <v>0</v>
      </c>
      <c r="O44" s="5">
        <f>SUM(O45:O50)</f>
        <v>0</v>
      </c>
    </row>
    <row r="45" spans="1:15" ht="12.75">
      <c r="A45" s="17"/>
      <c r="C45" s="33" t="s">
        <v>134</v>
      </c>
      <c r="D45" s="45" t="s">
        <v>194</v>
      </c>
      <c r="E45" s="46"/>
      <c r="F45" s="46"/>
      <c r="G45" s="46"/>
      <c r="H45" s="46"/>
      <c r="I45" s="46"/>
      <c r="J45" s="47"/>
      <c r="K45" s="1" t="s">
        <v>197</v>
      </c>
      <c r="L45" s="19"/>
      <c r="M45" s="19"/>
      <c r="N45" s="19"/>
      <c r="O45" s="19"/>
    </row>
    <row r="46" spans="1:15" ht="12.75">
      <c r="A46" s="17"/>
      <c r="C46" s="33" t="s">
        <v>135</v>
      </c>
      <c r="D46" s="45" t="s">
        <v>220</v>
      </c>
      <c r="E46" s="46"/>
      <c r="F46" s="46"/>
      <c r="G46" s="46"/>
      <c r="H46" s="46"/>
      <c r="I46" s="46"/>
      <c r="J46" s="47"/>
      <c r="K46" s="1" t="s">
        <v>198</v>
      </c>
      <c r="L46" s="19"/>
      <c r="M46" s="19"/>
      <c r="N46" s="19"/>
      <c r="O46" s="19"/>
    </row>
    <row r="47" spans="1:15" ht="12.75">
      <c r="A47" s="17"/>
      <c r="C47" s="33" t="s">
        <v>136</v>
      </c>
      <c r="D47" s="45" t="s">
        <v>195</v>
      </c>
      <c r="E47" s="46"/>
      <c r="F47" s="46"/>
      <c r="G47" s="46"/>
      <c r="H47" s="46"/>
      <c r="I47" s="46"/>
      <c r="J47" s="47"/>
      <c r="K47" s="1" t="s">
        <v>199</v>
      </c>
      <c r="L47" s="19"/>
      <c r="M47" s="19"/>
      <c r="N47" s="19"/>
      <c r="O47" s="19"/>
    </row>
    <row r="48" spans="1:15" ht="12.75">
      <c r="A48" s="17"/>
      <c r="C48" s="33" t="s">
        <v>138</v>
      </c>
      <c r="D48" s="45" t="s">
        <v>215</v>
      </c>
      <c r="E48" s="46"/>
      <c r="F48" s="46"/>
      <c r="G48" s="46"/>
      <c r="H48" s="46"/>
      <c r="I48" s="46"/>
      <c r="J48" s="47"/>
      <c r="K48" s="1" t="s">
        <v>216</v>
      </c>
      <c r="L48" s="19"/>
      <c r="M48" s="19"/>
      <c r="N48" s="19"/>
      <c r="O48" s="19"/>
    </row>
    <row r="49" spans="1:15" ht="12.75">
      <c r="A49" s="17"/>
      <c r="C49" s="33" t="s">
        <v>139</v>
      </c>
      <c r="D49" s="45" t="s">
        <v>196</v>
      </c>
      <c r="E49" s="46"/>
      <c r="F49" s="46"/>
      <c r="G49" s="46"/>
      <c r="H49" s="46"/>
      <c r="I49" s="46"/>
      <c r="J49" s="47"/>
      <c r="K49" s="1" t="s">
        <v>124</v>
      </c>
      <c r="L49" s="19"/>
      <c r="M49" s="19"/>
      <c r="N49" s="19"/>
      <c r="O49" s="19"/>
    </row>
    <row r="50" spans="1:15" ht="12.75">
      <c r="A50" s="17"/>
      <c r="C50" s="33" t="s">
        <v>140</v>
      </c>
      <c r="D50" s="45" t="s">
        <v>241</v>
      </c>
      <c r="E50" s="46"/>
      <c r="F50" s="46"/>
      <c r="G50" s="46"/>
      <c r="H50" s="46"/>
      <c r="I50" s="46"/>
      <c r="J50" s="47"/>
      <c r="K50" s="1" t="s">
        <v>242</v>
      </c>
      <c r="L50" s="19"/>
      <c r="M50" s="19"/>
      <c r="N50" s="19"/>
      <c r="O50" s="19"/>
    </row>
    <row r="51" spans="1:15" ht="12.75">
      <c r="A51" s="77" t="s">
        <v>74</v>
      </c>
      <c r="B51" s="77"/>
      <c r="C51" s="77"/>
      <c r="D51" s="57" t="s">
        <v>76</v>
      </c>
      <c r="E51" s="57"/>
      <c r="F51" s="57"/>
      <c r="G51" s="57"/>
      <c r="H51" s="57"/>
      <c r="I51" s="57"/>
      <c r="J51" s="57"/>
      <c r="K51" s="5"/>
      <c r="L51" s="30">
        <f>L52+L63+L84</f>
        <v>571466.39</v>
      </c>
      <c r="M51" s="30">
        <f>M52+M63+M84</f>
        <v>0</v>
      </c>
      <c r="N51" s="30">
        <f>N52+N63+N84</f>
        <v>571466.39</v>
      </c>
      <c r="O51" s="30">
        <f>O52+O63+O84</f>
        <v>307341.77999999997</v>
      </c>
    </row>
    <row r="52" spans="1:15" ht="12.75">
      <c r="A52" s="56" t="s">
        <v>64</v>
      </c>
      <c r="B52" s="56" t="s">
        <v>64</v>
      </c>
      <c r="C52" s="56"/>
      <c r="D52" s="57" t="s">
        <v>75</v>
      </c>
      <c r="E52" s="57"/>
      <c r="F52" s="57"/>
      <c r="G52" s="57"/>
      <c r="H52" s="57"/>
      <c r="I52" s="57"/>
      <c r="J52" s="57"/>
      <c r="K52" s="5"/>
      <c r="L52" s="5">
        <f>SUM(L53:L62)</f>
        <v>10782.15</v>
      </c>
      <c r="M52" s="5">
        <f>SUM(M53:M62)</f>
        <v>0</v>
      </c>
      <c r="N52" s="5">
        <f>SUM(N53:N62)</f>
        <v>10782.15</v>
      </c>
      <c r="O52" s="5">
        <f>SUM(O53:O62)</f>
        <v>14313.24</v>
      </c>
    </row>
    <row r="53" spans="1:15" ht="12.75">
      <c r="A53" s="17"/>
      <c r="C53" s="18" t="s">
        <v>134</v>
      </c>
      <c r="D53" s="45" t="s">
        <v>19</v>
      </c>
      <c r="E53" s="46"/>
      <c r="F53" s="46"/>
      <c r="G53" s="46"/>
      <c r="H53" s="46"/>
      <c r="I53" s="46"/>
      <c r="J53" s="47"/>
      <c r="K53" s="1">
        <v>111</v>
      </c>
      <c r="L53" s="19"/>
      <c r="M53" s="19"/>
      <c r="N53" s="19"/>
      <c r="O53" s="19"/>
    </row>
    <row r="54" spans="1:15" ht="12.75">
      <c r="A54" s="17"/>
      <c r="C54" s="18" t="s">
        <v>135</v>
      </c>
      <c r="D54" s="45" t="s">
        <v>20</v>
      </c>
      <c r="E54" s="46"/>
      <c r="F54" s="46"/>
      <c r="G54" s="46"/>
      <c r="H54" s="46"/>
      <c r="I54" s="46"/>
      <c r="J54" s="47"/>
      <c r="K54" s="1">
        <v>112</v>
      </c>
      <c r="L54" s="19">
        <v>10782.15</v>
      </c>
      <c r="M54" s="19">
        <v>0</v>
      </c>
      <c r="N54" s="19">
        <v>10782.15</v>
      </c>
      <c r="O54" s="19">
        <v>14313.24</v>
      </c>
    </row>
    <row r="55" spans="1:15" ht="12.75">
      <c r="A55" s="17"/>
      <c r="C55" s="18" t="s">
        <v>136</v>
      </c>
      <c r="D55" s="45" t="s">
        <v>21</v>
      </c>
      <c r="E55" s="46"/>
      <c r="F55" s="46"/>
      <c r="G55" s="46"/>
      <c r="H55" s="46"/>
      <c r="I55" s="46"/>
      <c r="J55" s="47"/>
      <c r="K55" s="1">
        <v>119</v>
      </c>
      <c r="L55" s="19"/>
      <c r="M55" s="19"/>
      <c r="N55" s="19"/>
      <c r="O55" s="19"/>
    </row>
    <row r="56" spans="1:15" ht="12.75">
      <c r="A56" s="17"/>
      <c r="C56" s="18" t="s">
        <v>137</v>
      </c>
      <c r="D56" s="45" t="s">
        <v>22</v>
      </c>
      <c r="E56" s="46"/>
      <c r="F56" s="46"/>
      <c r="G56" s="46"/>
      <c r="H56" s="46"/>
      <c r="I56" s="46"/>
      <c r="J56" s="47"/>
      <c r="K56" s="1">
        <v>121</v>
      </c>
      <c r="L56" s="19"/>
      <c r="M56" s="19"/>
      <c r="N56" s="19"/>
      <c r="O56" s="19"/>
    </row>
    <row r="57" spans="1:15" ht="12.75">
      <c r="A57" s="17"/>
      <c r="C57" s="18" t="s">
        <v>138</v>
      </c>
      <c r="D57" s="45" t="s">
        <v>23</v>
      </c>
      <c r="E57" s="46"/>
      <c r="F57" s="46"/>
      <c r="G57" s="46"/>
      <c r="H57" s="46"/>
      <c r="I57" s="46"/>
      <c r="J57" s="47"/>
      <c r="K57" s="1">
        <v>122</v>
      </c>
      <c r="L57" s="19"/>
      <c r="M57" s="19"/>
      <c r="N57" s="19"/>
      <c r="O57" s="19"/>
    </row>
    <row r="58" spans="1:15" ht="12.75">
      <c r="A58" s="17"/>
      <c r="C58" s="18" t="s">
        <v>139</v>
      </c>
      <c r="D58" s="45" t="s">
        <v>24</v>
      </c>
      <c r="E58" s="46"/>
      <c r="F58" s="46"/>
      <c r="G58" s="46"/>
      <c r="H58" s="46"/>
      <c r="I58" s="46"/>
      <c r="J58" s="47"/>
      <c r="K58" s="1">
        <v>123</v>
      </c>
      <c r="L58" s="19"/>
      <c r="M58" s="19"/>
      <c r="N58" s="19"/>
      <c r="O58" s="19"/>
    </row>
    <row r="59" spans="1:15" ht="12.75">
      <c r="A59" s="17"/>
      <c r="C59" s="18" t="s">
        <v>140</v>
      </c>
      <c r="D59" s="45" t="s">
        <v>25</v>
      </c>
      <c r="E59" s="46"/>
      <c r="F59" s="46"/>
      <c r="G59" s="46"/>
      <c r="H59" s="46"/>
      <c r="I59" s="46"/>
      <c r="J59" s="47"/>
      <c r="K59" s="1">
        <v>131</v>
      </c>
      <c r="L59" s="19"/>
      <c r="M59" s="19"/>
      <c r="N59" s="19"/>
      <c r="O59" s="19"/>
    </row>
    <row r="60" spans="1:15" ht="12.75">
      <c r="A60" s="17"/>
      <c r="C60" s="18" t="s">
        <v>141</v>
      </c>
      <c r="D60" s="45" t="s">
        <v>26</v>
      </c>
      <c r="E60" s="46"/>
      <c r="F60" s="46"/>
      <c r="G60" s="46"/>
      <c r="H60" s="46"/>
      <c r="I60" s="46"/>
      <c r="J60" s="47"/>
      <c r="K60" s="1">
        <v>132</v>
      </c>
      <c r="L60" s="19"/>
      <c r="M60" s="19"/>
      <c r="N60" s="19"/>
      <c r="O60" s="19"/>
    </row>
    <row r="61" spans="1:15" ht="12.75">
      <c r="A61" s="17"/>
      <c r="C61" s="18" t="s">
        <v>142</v>
      </c>
      <c r="D61" s="45" t="s">
        <v>27</v>
      </c>
      <c r="E61" s="46"/>
      <c r="F61" s="46"/>
      <c r="G61" s="46"/>
      <c r="H61" s="46"/>
      <c r="I61" s="46"/>
      <c r="J61" s="47"/>
      <c r="K61" s="1" t="s">
        <v>169</v>
      </c>
      <c r="L61" s="19"/>
      <c r="M61" s="19"/>
      <c r="N61" s="19"/>
      <c r="O61" s="19"/>
    </row>
    <row r="62" spans="1:15" ht="12.75">
      <c r="A62" s="17"/>
      <c r="C62" s="18" t="s">
        <v>143</v>
      </c>
      <c r="D62" s="45" t="s">
        <v>168</v>
      </c>
      <c r="E62" s="46"/>
      <c r="F62" s="46"/>
      <c r="G62" s="46"/>
      <c r="H62" s="46"/>
      <c r="I62" s="46"/>
      <c r="J62" s="47"/>
      <c r="K62" s="1">
        <v>139</v>
      </c>
      <c r="L62" s="19"/>
      <c r="M62" s="19"/>
      <c r="N62" s="19"/>
      <c r="O62" s="19"/>
    </row>
    <row r="63" spans="1:15" ht="12.75">
      <c r="A63" s="56" t="s">
        <v>69</v>
      </c>
      <c r="B63" s="56" t="s">
        <v>69</v>
      </c>
      <c r="C63" s="56"/>
      <c r="D63" s="57" t="s">
        <v>190</v>
      </c>
      <c r="E63" s="57"/>
      <c r="F63" s="57"/>
      <c r="G63" s="57"/>
      <c r="H63" s="57"/>
      <c r="I63" s="57"/>
      <c r="J63" s="57"/>
      <c r="K63" s="5"/>
      <c r="L63" s="30">
        <f>SUM(L64:L83)</f>
        <v>2045</v>
      </c>
      <c r="M63" s="30">
        <f>SUM(M64:M83)</f>
        <v>0</v>
      </c>
      <c r="N63" s="30">
        <f>SUM(N64:N83)</f>
        <v>2045</v>
      </c>
      <c r="O63" s="30">
        <f>SUM(O64:O83)</f>
        <v>1294</v>
      </c>
    </row>
    <row r="64" spans="1:15" ht="12.75">
      <c r="A64" s="17"/>
      <c r="C64" s="33" t="s">
        <v>134</v>
      </c>
      <c r="D64" s="45" t="s">
        <v>28</v>
      </c>
      <c r="E64" s="46"/>
      <c r="F64" s="46"/>
      <c r="G64" s="46"/>
      <c r="H64" s="46"/>
      <c r="I64" s="46"/>
      <c r="J64" s="47"/>
      <c r="K64" s="1">
        <v>311</v>
      </c>
      <c r="L64" s="29">
        <v>0</v>
      </c>
      <c r="M64" s="29">
        <v>0</v>
      </c>
      <c r="N64" s="29">
        <v>0</v>
      </c>
      <c r="O64" s="29">
        <v>0</v>
      </c>
    </row>
    <row r="65" spans="1:15" ht="12.75">
      <c r="A65" s="17"/>
      <c r="C65" s="33" t="s">
        <v>137</v>
      </c>
      <c r="D65" s="45" t="s">
        <v>183</v>
      </c>
      <c r="E65" s="46"/>
      <c r="F65" s="46"/>
      <c r="G65" s="46"/>
      <c r="H65" s="46"/>
      <c r="I65" s="46"/>
      <c r="J65" s="47"/>
      <c r="K65" s="1">
        <v>314</v>
      </c>
      <c r="L65" s="29">
        <v>0</v>
      </c>
      <c r="M65" s="29">
        <v>0</v>
      </c>
      <c r="N65" s="29">
        <v>0</v>
      </c>
      <c r="O65" s="29">
        <v>0</v>
      </c>
    </row>
    <row r="66" spans="1:15" ht="12.75">
      <c r="A66" s="17"/>
      <c r="C66" s="33" t="s">
        <v>138</v>
      </c>
      <c r="D66" s="45" t="s">
        <v>227</v>
      </c>
      <c r="E66" s="46"/>
      <c r="F66" s="46"/>
      <c r="G66" s="46"/>
      <c r="H66" s="46"/>
      <c r="I66" s="46"/>
      <c r="J66" s="47"/>
      <c r="K66" s="1" t="s">
        <v>181</v>
      </c>
      <c r="L66" s="29">
        <v>0</v>
      </c>
      <c r="M66" s="29">
        <v>0</v>
      </c>
      <c r="N66" s="29">
        <v>0</v>
      </c>
      <c r="O66" s="29">
        <v>9</v>
      </c>
    </row>
    <row r="67" spans="1:15" ht="12.75">
      <c r="A67" s="17"/>
      <c r="C67" s="33" t="s">
        <v>139</v>
      </c>
      <c r="D67" s="45" t="s">
        <v>182</v>
      </c>
      <c r="E67" s="46"/>
      <c r="F67" s="46"/>
      <c r="G67" s="46"/>
      <c r="H67" s="46"/>
      <c r="I67" s="46"/>
      <c r="J67" s="47"/>
      <c r="K67" s="1">
        <v>316</v>
      </c>
      <c r="L67" s="29" t="s">
        <v>232</v>
      </c>
      <c r="M67" s="29" t="s">
        <v>232</v>
      </c>
      <c r="N67" s="29" t="s">
        <v>232</v>
      </c>
      <c r="O67" s="29" t="s">
        <v>232</v>
      </c>
    </row>
    <row r="68" spans="1:15" ht="12.75">
      <c r="A68" s="17"/>
      <c r="C68" s="33" t="s">
        <v>142</v>
      </c>
      <c r="D68" s="45" t="s">
        <v>29</v>
      </c>
      <c r="E68" s="46"/>
      <c r="F68" s="46"/>
      <c r="G68" s="46"/>
      <c r="H68" s="46"/>
      <c r="I68" s="46"/>
      <c r="J68" s="47"/>
      <c r="K68" s="1">
        <v>335</v>
      </c>
      <c r="L68" s="29"/>
      <c r="M68" s="29"/>
      <c r="N68" s="29"/>
      <c r="O68" s="29"/>
    </row>
    <row r="69" spans="1:15" ht="12.75">
      <c r="A69" s="17"/>
      <c r="C69" s="33" t="s">
        <v>143</v>
      </c>
      <c r="D69" s="45" t="s">
        <v>243</v>
      </c>
      <c r="E69" s="46"/>
      <c r="F69" s="46"/>
      <c r="G69" s="46"/>
      <c r="H69" s="46"/>
      <c r="I69" s="46"/>
      <c r="J69" s="47"/>
      <c r="K69" s="1" t="s">
        <v>93</v>
      </c>
      <c r="L69" s="19"/>
      <c r="M69" s="19"/>
      <c r="N69" s="19"/>
      <c r="O69" s="19"/>
    </row>
    <row r="70" spans="1:15" ht="12.75">
      <c r="A70" s="17"/>
      <c r="C70" s="33" t="s">
        <v>144</v>
      </c>
      <c r="D70" s="45" t="s">
        <v>244</v>
      </c>
      <c r="E70" s="46"/>
      <c r="F70" s="46"/>
      <c r="G70" s="46"/>
      <c r="H70" s="46"/>
      <c r="I70" s="46"/>
      <c r="J70" s="47"/>
      <c r="K70" s="1" t="s">
        <v>235</v>
      </c>
      <c r="L70" s="19"/>
      <c r="M70" s="19"/>
      <c r="N70" s="19"/>
      <c r="O70" s="19"/>
    </row>
    <row r="71" spans="1:15" ht="12.75">
      <c r="A71" s="17"/>
      <c r="C71" s="33" t="s">
        <v>145</v>
      </c>
      <c r="D71" s="45" t="s">
        <v>245</v>
      </c>
      <c r="E71" s="46"/>
      <c r="F71" s="46"/>
      <c r="G71" s="46"/>
      <c r="H71" s="46"/>
      <c r="I71" s="46"/>
      <c r="J71" s="47"/>
      <c r="K71" s="1" t="s">
        <v>236</v>
      </c>
      <c r="L71" s="19"/>
      <c r="M71" s="19"/>
      <c r="N71" s="19"/>
      <c r="O71" s="19"/>
    </row>
    <row r="72" spans="1:15" ht="12.75">
      <c r="A72" s="17"/>
      <c r="C72" s="33" t="s">
        <v>146</v>
      </c>
      <c r="D72" s="45" t="s">
        <v>246</v>
      </c>
      <c r="E72" s="46"/>
      <c r="F72" s="46"/>
      <c r="G72" s="46"/>
      <c r="H72" s="46"/>
      <c r="I72" s="46"/>
      <c r="J72" s="47"/>
      <c r="K72" s="1" t="s">
        <v>94</v>
      </c>
      <c r="L72" s="19"/>
      <c r="M72" s="19"/>
      <c r="N72" s="19"/>
      <c r="O72" s="19"/>
    </row>
    <row r="73" spans="1:15" ht="12.75">
      <c r="A73" s="17"/>
      <c r="C73" s="33" t="s">
        <v>147</v>
      </c>
      <c r="D73" s="45" t="s">
        <v>247</v>
      </c>
      <c r="E73" s="46"/>
      <c r="F73" s="46"/>
      <c r="G73" s="46"/>
      <c r="H73" s="46"/>
      <c r="I73" s="46"/>
      <c r="J73" s="47"/>
      <c r="K73" s="1" t="s">
        <v>95</v>
      </c>
      <c r="L73" s="19"/>
      <c r="M73" s="19"/>
      <c r="N73" s="19"/>
      <c r="O73" s="19"/>
    </row>
    <row r="74" spans="1:15" ht="12.75">
      <c r="A74" s="17"/>
      <c r="C74" s="33" t="s">
        <v>148</v>
      </c>
      <c r="D74" s="45" t="s">
        <v>31</v>
      </c>
      <c r="E74" s="46"/>
      <c r="F74" s="46"/>
      <c r="G74" s="46"/>
      <c r="H74" s="46"/>
      <c r="I74" s="46"/>
      <c r="J74" s="47"/>
      <c r="K74" s="1" t="s">
        <v>96</v>
      </c>
      <c r="L74" s="19"/>
      <c r="M74" s="19"/>
      <c r="N74" s="19"/>
      <c r="O74" s="19"/>
    </row>
    <row r="75" spans="1:15" ht="12.75">
      <c r="A75" s="17"/>
      <c r="C75" s="33" t="s">
        <v>149</v>
      </c>
      <c r="D75" s="45" t="s">
        <v>207</v>
      </c>
      <c r="E75" s="46"/>
      <c r="F75" s="46"/>
      <c r="G75" s="46"/>
      <c r="H75" s="46"/>
      <c r="I75" s="46"/>
      <c r="J75" s="47"/>
      <c r="K75" s="3" t="s">
        <v>251</v>
      </c>
      <c r="L75" s="19"/>
      <c r="M75" s="19"/>
      <c r="N75" s="19"/>
      <c r="O75" s="19"/>
    </row>
    <row r="76" spans="1:15" ht="12.75">
      <c r="A76" s="17"/>
      <c r="C76" s="33" t="s">
        <v>150</v>
      </c>
      <c r="D76" s="45" t="s">
        <v>248</v>
      </c>
      <c r="E76" s="46"/>
      <c r="F76" s="46"/>
      <c r="G76" s="46"/>
      <c r="H76" s="46"/>
      <c r="I76" s="46"/>
      <c r="J76" s="47"/>
      <c r="K76" s="3" t="s">
        <v>117</v>
      </c>
      <c r="L76" s="19"/>
      <c r="M76" s="19"/>
      <c r="N76" s="19"/>
      <c r="O76" s="19"/>
    </row>
    <row r="77" spans="1:15" ht="12.75">
      <c r="A77" s="17"/>
      <c r="C77" s="33" t="s">
        <v>151</v>
      </c>
      <c r="D77" s="45" t="s">
        <v>249</v>
      </c>
      <c r="E77" s="46"/>
      <c r="F77" s="46"/>
      <c r="G77" s="46"/>
      <c r="H77" s="46"/>
      <c r="I77" s="46"/>
      <c r="J77" s="47"/>
      <c r="K77" s="1" t="s">
        <v>114</v>
      </c>
      <c r="L77" s="19"/>
      <c r="M77" s="19"/>
      <c r="N77" s="19"/>
      <c r="O77" s="19"/>
    </row>
    <row r="78" spans="1:15" ht="12.75">
      <c r="A78" s="17"/>
      <c r="C78" s="33" t="s">
        <v>155</v>
      </c>
      <c r="D78" s="45" t="s">
        <v>214</v>
      </c>
      <c r="E78" s="46"/>
      <c r="F78" s="46"/>
      <c r="G78" s="46"/>
      <c r="H78" s="46"/>
      <c r="I78" s="46"/>
      <c r="J78" s="47"/>
      <c r="K78" s="3" t="s">
        <v>185</v>
      </c>
      <c r="L78" s="19"/>
      <c r="M78" s="19"/>
      <c r="N78" s="19"/>
      <c r="O78" s="19"/>
    </row>
    <row r="79" spans="1:15" ht="12.75">
      <c r="A79" s="17"/>
      <c r="C79" s="33" t="s">
        <v>156</v>
      </c>
      <c r="D79" s="45" t="s">
        <v>250</v>
      </c>
      <c r="E79" s="46"/>
      <c r="F79" s="46"/>
      <c r="G79" s="46"/>
      <c r="H79" s="46"/>
      <c r="I79" s="46"/>
      <c r="J79" s="47"/>
      <c r="K79" s="3" t="s">
        <v>223</v>
      </c>
      <c r="L79" s="19"/>
      <c r="M79" s="19"/>
      <c r="N79" s="19"/>
      <c r="O79" s="19"/>
    </row>
    <row r="80" spans="1:15" ht="12.75">
      <c r="A80" s="17"/>
      <c r="C80" s="33" t="s">
        <v>157</v>
      </c>
      <c r="D80" s="45" t="s">
        <v>37</v>
      </c>
      <c r="E80" s="46"/>
      <c r="F80" s="46"/>
      <c r="G80" s="46"/>
      <c r="H80" s="46"/>
      <c r="I80" s="46"/>
      <c r="J80" s="47"/>
      <c r="K80" s="1" t="s">
        <v>131</v>
      </c>
      <c r="L80" s="19"/>
      <c r="M80" s="19"/>
      <c r="N80" s="19"/>
      <c r="O80" s="19"/>
    </row>
    <row r="81" spans="1:15" ht="12.75">
      <c r="A81" s="17"/>
      <c r="C81" s="33" t="s">
        <v>158</v>
      </c>
      <c r="D81" s="45" t="s">
        <v>38</v>
      </c>
      <c r="E81" s="46"/>
      <c r="F81" s="46"/>
      <c r="G81" s="46"/>
      <c r="H81" s="46"/>
      <c r="I81" s="46"/>
      <c r="J81" s="47"/>
      <c r="K81" s="1" t="s">
        <v>132</v>
      </c>
      <c r="L81" s="19"/>
      <c r="M81" s="19"/>
      <c r="N81" s="19"/>
      <c r="O81" s="19"/>
    </row>
    <row r="82" spans="1:15" ht="12.75">
      <c r="A82" s="17"/>
      <c r="C82" s="33" t="s">
        <v>174</v>
      </c>
      <c r="D82" s="45" t="s">
        <v>39</v>
      </c>
      <c r="E82" s="46"/>
      <c r="F82" s="46"/>
      <c r="G82" s="46"/>
      <c r="H82" s="46"/>
      <c r="I82" s="46"/>
      <c r="J82" s="47"/>
      <c r="K82" s="1" t="s">
        <v>133</v>
      </c>
      <c r="L82" s="19"/>
      <c r="M82" s="19"/>
      <c r="N82" s="19"/>
      <c r="O82" s="19"/>
    </row>
    <row r="83" spans="1:15" ht="12.75">
      <c r="A83" s="17"/>
      <c r="C83" s="33" t="s">
        <v>177</v>
      </c>
      <c r="D83" s="45" t="s">
        <v>209</v>
      </c>
      <c r="E83" s="46"/>
      <c r="F83" s="46"/>
      <c r="G83" s="46"/>
      <c r="H83" s="46"/>
      <c r="I83" s="46"/>
      <c r="J83" s="47"/>
      <c r="K83" s="1" t="s">
        <v>100</v>
      </c>
      <c r="L83" s="29">
        <v>2045</v>
      </c>
      <c r="M83" s="29">
        <v>0</v>
      </c>
      <c r="N83" s="29">
        <v>2045</v>
      </c>
      <c r="O83" s="29">
        <v>1285</v>
      </c>
    </row>
    <row r="84" spans="1:15" ht="12.75">
      <c r="A84" s="56" t="s">
        <v>72</v>
      </c>
      <c r="B84" s="56" t="s">
        <v>72</v>
      </c>
      <c r="C84" s="56"/>
      <c r="D84" s="57" t="s">
        <v>77</v>
      </c>
      <c r="E84" s="57"/>
      <c r="F84" s="57"/>
      <c r="G84" s="57"/>
      <c r="H84" s="57"/>
      <c r="I84" s="57"/>
      <c r="J84" s="57"/>
      <c r="K84" s="5"/>
      <c r="L84" s="5">
        <f>SUM(L88:L94)</f>
        <v>558639.24</v>
      </c>
      <c r="M84" s="5">
        <f>SUM(M88:M94)</f>
        <v>0</v>
      </c>
      <c r="N84" s="5">
        <f>SUM(N88:N94)</f>
        <v>558639.24</v>
      </c>
      <c r="O84" s="5">
        <f>SUM(O88:O94)</f>
        <v>291734.54</v>
      </c>
    </row>
    <row r="85" spans="1:15" ht="12.75">
      <c r="A85" s="17"/>
      <c r="C85" s="33" t="s">
        <v>134</v>
      </c>
      <c r="D85" s="45" t="s">
        <v>252</v>
      </c>
      <c r="E85" s="46"/>
      <c r="F85" s="46"/>
      <c r="G85" s="46"/>
      <c r="H85" s="46"/>
      <c r="I85" s="46"/>
      <c r="J85" s="47"/>
      <c r="K85" s="1" t="s">
        <v>255</v>
      </c>
      <c r="L85" s="32"/>
      <c r="M85" s="32"/>
      <c r="N85" s="32"/>
      <c r="O85" s="32"/>
    </row>
    <row r="86" spans="1:15" ht="12.75">
      <c r="A86" s="17"/>
      <c r="C86" s="33" t="s">
        <v>135</v>
      </c>
      <c r="D86" s="45" t="s">
        <v>253</v>
      </c>
      <c r="E86" s="46"/>
      <c r="F86" s="46"/>
      <c r="G86" s="46"/>
      <c r="H86" s="46"/>
      <c r="I86" s="46"/>
      <c r="J86" s="47"/>
      <c r="K86" s="1" t="s">
        <v>256</v>
      </c>
      <c r="L86" s="32"/>
      <c r="M86" s="32"/>
      <c r="N86" s="32"/>
      <c r="O86" s="32"/>
    </row>
    <row r="87" spans="1:15" ht="12.75">
      <c r="A87" s="17"/>
      <c r="C87" s="33" t="s">
        <v>136</v>
      </c>
      <c r="D87" s="45" t="s">
        <v>254</v>
      </c>
      <c r="E87" s="46"/>
      <c r="F87" s="46"/>
      <c r="G87" s="46"/>
      <c r="H87" s="46"/>
      <c r="I87" s="46"/>
      <c r="J87" s="47"/>
      <c r="K87" s="1" t="s">
        <v>257</v>
      </c>
      <c r="L87" s="32"/>
      <c r="M87" s="32"/>
      <c r="N87" s="32"/>
      <c r="O87" s="32"/>
    </row>
    <row r="88" spans="1:15" ht="12.75">
      <c r="A88" s="17"/>
      <c r="C88" s="33" t="s">
        <v>137</v>
      </c>
      <c r="D88" s="45" t="s">
        <v>172</v>
      </c>
      <c r="E88" s="46"/>
      <c r="F88" s="46"/>
      <c r="G88" s="46"/>
      <c r="H88" s="46"/>
      <c r="I88" s="46"/>
      <c r="J88" s="47"/>
      <c r="K88" s="1">
        <v>244</v>
      </c>
      <c r="L88" s="19"/>
      <c r="M88" s="19"/>
      <c r="N88" s="19"/>
      <c r="O88" s="19"/>
    </row>
    <row r="89" spans="1:15" ht="12.75">
      <c r="A89" s="17"/>
      <c r="C89" s="33" t="s">
        <v>138</v>
      </c>
      <c r="D89" s="45" t="s">
        <v>210</v>
      </c>
      <c r="E89" s="46"/>
      <c r="F89" s="46"/>
      <c r="G89" s="46"/>
      <c r="H89" s="46"/>
      <c r="I89" s="46"/>
      <c r="J89" s="47"/>
      <c r="K89" s="1">
        <v>245</v>
      </c>
      <c r="L89" s="19"/>
      <c r="M89" s="19"/>
      <c r="N89" s="19"/>
      <c r="O89" s="19"/>
    </row>
    <row r="90" spans="1:15" ht="12.75">
      <c r="A90" s="17"/>
      <c r="C90" s="33" t="s">
        <v>142</v>
      </c>
      <c r="D90" s="45" t="s">
        <v>35</v>
      </c>
      <c r="E90" s="46"/>
      <c r="F90" s="46"/>
      <c r="G90" s="46"/>
      <c r="H90" s="46"/>
      <c r="I90" s="46"/>
      <c r="J90" s="47"/>
      <c r="K90" s="1">
        <v>241</v>
      </c>
      <c r="L90" s="19">
        <v>470249.48</v>
      </c>
      <c r="M90" s="19">
        <v>0</v>
      </c>
      <c r="N90" s="19">
        <v>470249.48</v>
      </c>
      <c r="O90" s="19">
        <v>228966.06</v>
      </c>
    </row>
    <row r="91" spans="1:15" ht="12.75">
      <c r="A91" s="17"/>
      <c r="C91" s="33" t="s">
        <v>143</v>
      </c>
      <c r="D91" s="45" t="s">
        <v>36</v>
      </c>
      <c r="E91" s="46"/>
      <c r="F91" s="46"/>
      <c r="G91" s="46"/>
      <c r="H91" s="46"/>
      <c r="I91" s="46"/>
      <c r="J91" s="47"/>
      <c r="K91" s="1">
        <v>243</v>
      </c>
      <c r="L91" s="19">
        <v>65741.76</v>
      </c>
      <c r="M91" s="19">
        <v>0</v>
      </c>
      <c r="N91" s="19">
        <v>65741.76</v>
      </c>
      <c r="O91" s="19">
        <v>53755.48</v>
      </c>
    </row>
    <row r="92" spans="1:15" ht="12.75">
      <c r="A92" s="17"/>
      <c r="C92" s="33" t="s">
        <v>148</v>
      </c>
      <c r="D92" s="45" t="s">
        <v>34</v>
      </c>
      <c r="E92" s="46"/>
      <c r="F92" s="46"/>
      <c r="G92" s="46"/>
      <c r="H92" s="46"/>
      <c r="I92" s="46"/>
      <c r="J92" s="47"/>
      <c r="K92" s="1">
        <v>263</v>
      </c>
      <c r="L92" s="19"/>
      <c r="M92" s="19"/>
      <c r="N92" s="19"/>
      <c r="O92" s="19"/>
    </row>
    <row r="93" spans="1:15" ht="12.75">
      <c r="A93" s="17"/>
      <c r="C93" s="33" t="s">
        <v>149</v>
      </c>
      <c r="D93" s="45" t="s">
        <v>33</v>
      </c>
      <c r="E93" s="46"/>
      <c r="F93" s="46"/>
      <c r="G93" s="46"/>
      <c r="H93" s="46"/>
      <c r="I93" s="46"/>
      <c r="J93" s="47"/>
      <c r="K93" s="1">
        <v>262</v>
      </c>
      <c r="L93" s="19"/>
      <c r="M93" s="19"/>
      <c r="N93" s="19"/>
      <c r="O93" s="19"/>
    </row>
    <row r="94" spans="1:15" ht="12.75">
      <c r="A94" s="20"/>
      <c r="B94" s="21"/>
      <c r="C94" s="41" t="s">
        <v>150</v>
      </c>
      <c r="D94" s="48" t="s">
        <v>32</v>
      </c>
      <c r="E94" s="49"/>
      <c r="F94" s="49"/>
      <c r="G94" s="49"/>
      <c r="H94" s="49"/>
      <c r="I94" s="49"/>
      <c r="J94" s="50"/>
      <c r="K94" s="23">
        <v>261</v>
      </c>
      <c r="L94" s="31">
        <v>22648</v>
      </c>
      <c r="M94" s="31">
        <v>0</v>
      </c>
      <c r="N94" s="31">
        <v>22648</v>
      </c>
      <c r="O94" s="31">
        <v>9013</v>
      </c>
    </row>
    <row r="95" spans="4:15" ht="12.75">
      <c r="D95" s="6"/>
      <c r="E95" s="6"/>
      <c r="F95" s="6"/>
      <c r="G95" s="6"/>
      <c r="H95" s="6"/>
      <c r="I95" s="6"/>
      <c r="J95" s="6"/>
      <c r="K95" s="24"/>
      <c r="L95" s="10"/>
      <c r="M95" s="10"/>
      <c r="N95" s="4"/>
      <c r="O95" s="4"/>
    </row>
    <row r="96" spans="12:13" ht="12.75">
      <c r="L96" s="5">
        <v>1</v>
      </c>
      <c r="M96" s="5">
        <v>2</v>
      </c>
    </row>
    <row r="97" spans="1:15" s="25" customFormat="1" ht="12.75" customHeight="1">
      <c r="A97" s="67" t="s">
        <v>113</v>
      </c>
      <c r="B97" s="68"/>
      <c r="C97" s="69"/>
      <c r="D97" s="67" t="s">
        <v>60</v>
      </c>
      <c r="E97" s="68"/>
      <c r="F97" s="68"/>
      <c r="G97" s="68"/>
      <c r="H97" s="68"/>
      <c r="I97" s="68"/>
      <c r="J97" s="69"/>
      <c r="K97" s="67" t="s">
        <v>61</v>
      </c>
      <c r="L97" s="73" t="s">
        <v>163</v>
      </c>
      <c r="M97" s="74"/>
      <c r="N97" s="27"/>
      <c r="O97" s="27"/>
    </row>
    <row r="98" spans="1:15" s="25" customFormat="1" ht="12.75">
      <c r="A98" s="70"/>
      <c r="B98" s="71"/>
      <c r="C98" s="72"/>
      <c r="D98" s="70"/>
      <c r="E98" s="71"/>
      <c r="F98" s="71"/>
      <c r="G98" s="71"/>
      <c r="H98" s="71"/>
      <c r="I98" s="71"/>
      <c r="J98" s="72"/>
      <c r="K98" s="70"/>
      <c r="L98" s="28" t="s">
        <v>161</v>
      </c>
      <c r="M98" s="28" t="s">
        <v>162</v>
      </c>
      <c r="N98" s="27"/>
      <c r="O98" s="27"/>
    </row>
    <row r="99" spans="1:13" ht="12.75">
      <c r="A99" s="75" t="s">
        <v>229</v>
      </c>
      <c r="B99" s="76"/>
      <c r="C99" s="76"/>
      <c r="D99" s="11"/>
      <c r="E99" s="12"/>
      <c r="F99" s="12"/>
      <c r="G99" s="12"/>
      <c r="H99" s="12"/>
      <c r="I99" s="12"/>
      <c r="J99" s="13"/>
      <c r="K99" s="5"/>
      <c r="L99" s="30">
        <f>L100+L118</f>
        <v>571466.39</v>
      </c>
      <c r="M99" s="30">
        <f>M100+M118</f>
        <v>307341.77999999997</v>
      </c>
    </row>
    <row r="100" spans="1:13" ht="12.75">
      <c r="A100" s="77" t="s">
        <v>80</v>
      </c>
      <c r="B100" s="77"/>
      <c r="C100" s="77"/>
      <c r="D100" s="57" t="s">
        <v>166</v>
      </c>
      <c r="E100" s="57"/>
      <c r="F100" s="57"/>
      <c r="G100" s="57"/>
      <c r="H100" s="57"/>
      <c r="I100" s="57"/>
      <c r="J100" s="57"/>
      <c r="K100" s="5"/>
      <c r="L100" s="5">
        <f>L101+L108+L114</f>
        <v>224696.89</v>
      </c>
      <c r="M100" s="30">
        <f>M101+M108+M114</f>
        <v>709.1800000000003</v>
      </c>
    </row>
    <row r="101" spans="1:13" ht="12.75">
      <c r="A101" s="56" t="s">
        <v>64</v>
      </c>
      <c r="B101" s="56" t="s">
        <v>64</v>
      </c>
      <c r="C101" s="56"/>
      <c r="D101" s="57" t="s">
        <v>200</v>
      </c>
      <c r="E101" s="57"/>
      <c r="F101" s="57"/>
      <c r="G101" s="57"/>
      <c r="H101" s="57"/>
      <c r="I101" s="57"/>
      <c r="J101" s="57"/>
      <c r="K101" s="5"/>
      <c r="L101" s="5">
        <f>SUM(L102:L107)</f>
        <v>0</v>
      </c>
      <c r="M101" s="5">
        <f>SUM(M102:M107)</f>
        <v>0</v>
      </c>
    </row>
    <row r="102" spans="1:13" ht="12.75">
      <c r="A102" s="17"/>
      <c r="C102" s="33" t="s">
        <v>134</v>
      </c>
      <c r="D102" s="45" t="s">
        <v>81</v>
      </c>
      <c r="E102" s="46"/>
      <c r="F102" s="46"/>
      <c r="G102" s="46"/>
      <c r="H102" s="46"/>
      <c r="I102" s="46"/>
      <c r="J102" s="47"/>
      <c r="K102" s="1" t="s">
        <v>120</v>
      </c>
      <c r="L102" s="19"/>
      <c r="M102" s="19"/>
    </row>
    <row r="103" spans="1:13" ht="12.75">
      <c r="A103" s="17"/>
      <c r="C103" s="33" t="s">
        <v>136</v>
      </c>
      <c r="D103" s="45" t="s">
        <v>258</v>
      </c>
      <c r="E103" s="46"/>
      <c r="F103" s="46"/>
      <c r="G103" s="46"/>
      <c r="H103" s="46"/>
      <c r="I103" s="46"/>
      <c r="J103" s="47"/>
      <c r="K103" s="1" t="s">
        <v>187</v>
      </c>
      <c r="L103" s="19"/>
      <c r="M103" s="19"/>
    </row>
    <row r="104" spans="1:13" ht="12.75">
      <c r="A104" s="17"/>
      <c r="C104" s="33" t="s">
        <v>137</v>
      </c>
      <c r="D104" s="45" t="s">
        <v>165</v>
      </c>
      <c r="E104" s="46"/>
      <c r="F104" s="46"/>
      <c r="G104" s="46"/>
      <c r="H104" s="46"/>
      <c r="I104" s="46"/>
      <c r="J104" s="47"/>
      <c r="K104" s="1" t="s">
        <v>188</v>
      </c>
      <c r="L104" s="19"/>
      <c r="M104" s="19"/>
    </row>
    <row r="105" spans="1:13" ht="12.75">
      <c r="A105" s="17"/>
      <c r="C105" s="33" t="s">
        <v>138</v>
      </c>
      <c r="D105" s="45" t="s">
        <v>259</v>
      </c>
      <c r="E105" s="46"/>
      <c r="F105" s="46"/>
      <c r="G105" s="46"/>
      <c r="H105" s="46"/>
      <c r="I105" s="46"/>
      <c r="J105" s="47"/>
      <c r="K105" s="1" t="s">
        <v>189</v>
      </c>
      <c r="L105" s="19"/>
      <c r="M105" s="19"/>
    </row>
    <row r="106" spans="1:13" ht="12.75">
      <c r="A106" s="17"/>
      <c r="C106" s="33" t="s">
        <v>139</v>
      </c>
      <c r="D106" s="45" t="s">
        <v>211</v>
      </c>
      <c r="E106" s="46"/>
      <c r="F106" s="46"/>
      <c r="G106" s="46"/>
      <c r="H106" s="46"/>
      <c r="I106" s="46"/>
      <c r="J106" s="47"/>
      <c r="K106" s="1" t="s">
        <v>173</v>
      </c>
      <c r="L106" s="19"/>
      <c r="M106" s="19"/>
    </row>
    <row r="107" spans="1:13" ht="12.75">
      <c r="A107" s="17"/>
      <c r="C107" s="33" t="s">
        <v>140</v>
      </c>
      <c r="D107" s="45" t="s">
        <v>260</v>
      </c>
      <c r="E107" s="46"/>
      <c r="F107" s="46"/>
      <c r="G107" s="46"/>
      <c r="H107" s="46"/>
      <c r="I107" s="46"/>
      <c r="J107" s="47"/>
      <c r="K107" s="1" t="s">
        <v>164</v>
      </c>
      <c r="L107" s="19"/>
      <c r="M107" s="19"/>
    </row>
    <row r="108" spans="1:13" ht="12.75">
      <c r="A108" s="56" t="s">
        <v>69</v>
      </c>
      <c r="B108" s="56" t="s">
        <v>69</v>
      </c>
      <c r="C108" s="56"/>
      <c r="D108" s="57" t="s">
        <v>202</v>
      </c>
      <c r="E108" s="57"/>
      <c r="F108" s="57"/>
      <c r="G108" s="57"/>
      <c r="H108" s="57"/>
      <c r="I108" s="57"/>
      <c r="J108" s="57"/>
      <c r="K108" s="5"/>
      <c r="L108" s="5">
        <f>SUM(L109:L113)</f>
        <v>65741.76</v>
      </c>
      <c r="M108" s="5">
        <f>SUM(M109:M113)</f>
        <v>53755.48</v>
      </c>
    </row>
    <row r="109" spans="1:13" ht="12.75">
      <c r="A109" s="17"/>
      <c r="C109" s="18" t="s">
        <v>134</v>
      </c>
      <c r="D109" s="64" t="s">
        <v>82</v>
      </c>
      <c r="E109" s="65"/>
      <c r="F109" s="65"/>
      <c r="G109" s="65"/>
      <c r="H109" s="65"/>
      <c r="I109" s="65"/>
      <c r="J109" s="66"/>
      <c r="K109" s="1" t="s">
        <v>121</v>
      </c>
      <c r="L109" s="19"/>
      <c r="M109" s="19"/>
    </row>
    <row r="110" spans="1:13" ht="12.75">
      <c r="A110" s="17"/>
      <c r="C110" s="18" t="s">
        <v>135</v>
      </c>
      <c r="D110" s="45" t="s">
        <v>167</v>
      </c>
      <c r="E110" s="46"/>
      <c r="F110" s="46"/>
      <c r="G110" s="46"/>
      <c r="H110" s="46"/>
      <c r="I110" s="46"/>
      <c r="J110" s="47"/>
      <c r="K110" s="1" t="s">
        <v>122</v>
      </c>
      <c r="L110" s="19">
        <v>65741.76</v>
      </c>
      <c r="M110" s="19">
        <v>53755.48</v>
      </c>
    </row>
    <row r="111" spans="1:13" ht="12.75">
      <c r="A111" s="17"/>
      <c r="C111" s="18" t="s">
        <v>136</v>
      </c>
      <c r="D111" s="45" t="s">
        <v>178</v>
      </c>
      <c r="E111" s="46"/>
      <c r="F111" s="46"/>
      <c r="G111" s="46"/>
      <c r="H111" s="46"/>
      <c r="I111" s="46"/>
      <c r="J111" s="47"/>
      <c r="K111" s="1" t="s">
        <v>179</v>
      </c>
      <c r="L111" s="29">
        <v>0</v>
      </c>
      <c r="M111" s="29">
        <v>0</v>
      </c>
    </row>
    <row r="112" spans="1:13" ht="12.75">
      <c r="A112" s="17"/>
      <c r="C112" s="18" t="s">
        <v>137</v>
      </c>
      <c r="D112" s="45" t="s">
        <v>180</v>
      </c>
      <c r="E112" s="46"/>
      <c r="F112" s="46"/>
      <c r="G112" s="46"/>
      <c r="H112" s="46"/>
      <c r="I112" s="46"/>
      <c r="J112" s="47"/>
      <c r="K112" s="1" t="s">
        <v>123</v>
      </c>
      <c r="L112" s="29" t="s">
        <v>232</v>
      </c>
      <c r="M112" s="29" t="s">
        <v>232</v>
      </c>
    </row>
    <row r="113" spans="1:13" ht="12.75">
      <c r="A113" s="17"/>
      <c r="C113" s="18" t="s">
        <v>138</v>
      </c>
      <c r="D113" s="45" t="s">
        <v>228</v>
      </c>
      <c r="E113" s="46"/>
      <c r="F113" s="46"/>
      <c r="G113" s="46"/>
      <c r="H113" s="46"/>
      <c r="I113" s="46"/>
      <c r="J113" s="47"/>
      <c r="K113" s="1" t="s">
        <v>201</v>
      </c>
      <c r="L113" s="19" t="s">
        <v>232</v>
      </c>
      <c r="M113" s="19"/>
    </row>
    <row r="114" spans="1:13" ht="12.75">
      <c r="A114" s="56" t="s">
        <v>72</v>
      </c>
      <c r="B114" s="56" t="s">
        <v>79</v>
      </c>
      <c r="C114" s="56"/>
      <c r="D114" s="57" t="s">
        <v>160</v>
      </c>
      <c r="E114" s="57"/>
      <c r="F114" s="57"/>
      <c r="G114" s="57"/>
      <c r="H114" s="57"/>
      <c r="I114" s="57"/>
      <c r="J114" s="57"/>
      <c r="K114" s="5"/>
      <c r="L114" s="5">
        <f>SUM(L115:L117)</f>
        <v>158955.13</v>
      </c>
      <c r="M114" s="5">
        <f>SUM(M115:M117)</f>
        <v>-53046.3</v>
      </c>
    </row>
    <row r="115" spans="1:13" ht="12.75">
      <c r="A115" s="17"/>
      <c r="C115" s="18" t="s">
        <v>134</v>
      </c>
      <c r="D115" s="45" t="s">
        <v>83</v>
      </c>
      <c r="E115" s="46"/>
      <c r="F115" s="46"/>
      <c r="G115" s="46"/>
      <c r="H115" s="46"/>
      <c r="I115" s="46"/>
      <c r="J115" s="47"/>
      <c r="K115" s="2"/>
      <c r="L115" s="19">
        <v>158955.13</v>
      </c>
      <c r="M115" s="19">
        <v>-53046.3</v>
      </c>
    </row>
    <row r="116" spans="1:13" ht="12.75">
      <c r="A116" s="17"/>
      <c r="C116" s="18" t="s">
        <v>135</v>
      </c>
      <c r="D116" s="45" t="s">
        <v>84</v>
      </c>
      <c r="E116" s="46"/>
      <c r="F116" s="46"/>
      <c r="G116" s="46"/>
      <c r="H116" s="46"/>
      <c r="I116" s="46"/>
      <c r="J116" s="47"/>
      <c r="K116" s="2" t="s">
        <v>126</v>
      </c>
      <c r="L116" s="19">
        <v>0</v>
      </c>
      <c r="M116" s="19"/>
    </row>
    <row r="117" spans="1:13" ht="12.75">
      <c r="A117" s="17"/>
      <c r="C117" s="18" t="s">
        <v>136</v>
      </c>
      <c r="D117" s="48" t="s">
        <v>261</v>
      </c>
      <c r="E117" s="49"/>
      <c r="F117" s="49"/>
      <c r="G117" s="49"/>
      <c r="H117" s="49"/>
      <c r="I117" s="49"/>
      <c r="J117" s="50"/>
      <c r="K117" s="2" t="s">
        <v>125</v>
      </c>
      <c r="L117" s="19"/>
      <c r="M117" s="19"/>
    </row>
    <row r="118" spans="1:13" ht="12.75">
      <c r="A118" s="58" t="s">
        <v>111</v>
      </c>
      <c r="B118" s="59"/>
      <c r="C118" s="60"/>
      <c r="D118" s="61" t="s">
        <v>112</v>
      </c>
      <c r="E118" s="62"/>
      <c r="F118" s="62"/>
      <c r="G118" s="62"/>
      <c r="H118" s="62"/>
      <c r="I118" s="62"/>
      <c r="J118" s="63"/>
      <c r="K118" s="5"/>
      <c r="L118" s="30">
        <f>L119+L121+L128</f>
        <v>346769.5</v>
      </c>
      <c r="M118" s="30">
        <f>M119+M121+M128</f>
        <v>306632.6</v>
      </c>
    </row>
    <row r="119" spans="1:13" ht="12.75">
      <c r="A119" s="56" t="s">
        <v>64</v>
      </c>
      <c r="B119" s="56" t="s">
        <v>64</v>
      </c>
      <c r="C119" s="56"/>
      <c r="D119" s="57" t="s">
        <v>85</v>
      </c>
      <c r="E119" s="57"/>
      <c r="F119" s="57"/>
      <c r="G119" s="57"/>
      <c r="H119" s="57"/>
      <c r="I119" s="57"/>
      <c r="J119" s="57"/>
      <c r="K119" s="5"/>
      <c r="L119" s="5">
        <f>SUM(L120)</f>
        <v>0</v>
      </c>
      <c r="M119" s="5">
        <f>SUM(M120)</f>
        <v>0</v>
      </c>
    </row>
    <row r="120" spans="1:13" ht="12.75">
      <c r="A120" s="17"/>
      <c r="C120" s="18" t="s">
        <v>134</v>
      </c>
      <c r="D120" s="45" t="s">
        <v>85</v>
      </c>
      <c r="E120" s="46"/>
      <c r="F120" s="46"/>
      <c r="G120" s="46"/>
      <c r="H120" s="46"/>
      <c r="I120" s="46"/>
      <c r="J120" s="47"/>
      <c r="K120" s="1" t="s">
        <v>127</v>
      </c>
      <c r="L120" s="19"/>
      <c r="M120" s="19"/>
    </row>
    <row r="121" spans="1:13" ht="12.75">
      <c r="A121" s="56" t="s">
        <v>69</v>
      </c>
      <c r="B121" s="56" t="s">
        <v>69</v>
      </c>
      <c r="C121" s="56"/>
      <c r="D121" s="57" t="s">
        <v>109</v>
      </c>
      <c r="E121" s="57"/>
      <c r="F121" s="57"/>
      <c r="G121" s="57"/>
      <c r="H121" s="57"/>
      <c r="I121" s="57"/>
      <c r="J121" s="57"/>
      <c r="K121" s="5"/>
      <c r="L121" s="5">
        <f>SUM(L122:L127)</f>
        <v>0</v>
      </c>
      <c r="M121" s="5">
        <f>SUM(M122:M127)</f>
        <v>0</v>
      </c>
    </row>
    <row r="122" spans="1:13" ht="12.75">
      <c r="A122" s="17"/>
      <c r="C122" s="33" t="s">
        <v>134</v>
      </c>
      <c r="D122" s="45" t="s">
        <v>175</v>
      </c>
      <c r="E122" s="46"/>
      <c r="F122" s="46"/>
      <c r="G122" s="46"/>
      <c r="H122" s="46"/>
      <c r="I122" s="46"/>
      <c r="J122" s="47"/>
      <c r="K122" s="1" t="s">
        <v>128</v>
      </c>
      <c r="L122" s="19"/>
      <c r="M122" s="19"/>
    </row>
    <row r="123" spans="1:13" ht="12.75">
      <c r="A123" s="17"/>
      <c r="C123" s="33" t="s">
        <v>135</v>
      </c>
      <c r="D123" s="45" t="s">
        <v>192</v>
      </c>
      <c r="E123" s="46"/>
      <c r="F123" s="46"/>
      <c r="G123" s="46"/>
      <c r="H123" s="46"/>
      <c r="I123" s="46"/>
      <c r="J123" s="47"/>
      <c r="K123" s="1" t="s">
        <v>193</v>
      </c>
      <c r="L123" s="19"/>
      <c r="M123" s="19"/>
    </row>
    <row r="124" spans="1:13" ht="12.75">
      <c r="A124" s="17"/>
      <c r="C124" s="33" t="s">
        <v>137</v>
      </c>
      <c r="D124" s="45" t="s">
        <v>86</v>
      </c>
      <c r="E124" s="46"/>
      <c r="F124" s="46"/>
      <c r="G124" s="46"/>
      <c r="H124" s="46"/>
      <c r="I124" s="46"/>
      <c r="J124" s="47"/>
      <c r="K124" s="1" t="s">
        <v>129</v>
      </c>
      <c r="L124" s="19"/>
      <c r="M124" s="19"/>
    </row>
    <row r="125" spans="1:13" ht="12.75">
      <c r="A125" s="17"/>
      <c r="C125" s="33" t="s">
        <v>140</v>
      </c>
      <c r="D125" s="45" t="s">
        <v>217</v>
      </c>
      <c r="E125" s="46"/>
      <c r="F125" s="46"/>
      <c r="G125" s="46"/>
      <c r="H125" s="46"/>
      <c r="I125" s="46"/>
      <c r="J125" s="47"/>
      <c r="K125" s="1" t="s">
        <v>218</v>
      </c>
      <c r="L125" s="19"/>
      <c r="M125" s="19"/>
    </row>
    <row r="126" spans="1:13" ht="12.75">
      <c r="A126" s="17"/>
      <c r="C126" s="33" t="s">
        <v>141</v>
      </c>
      <c r="D126" s="45" t="s">
        <v>262</v>
      </c>
      <c r="E126" s="46"/>
      <c r="F126" s="46"/>
      <c r="G126" s="46"/>
      <c r="H126" s="46"/>
      <c r="I126" s="46"/>
      <c r="J126" s="47"/>
      <c r="K126" s="1" t="s">
        <v>130</v>
      </c>
      <c r="L126" s="19"/>
      <c r="M126" s="19"/>
    </row>
    <row r="127" spans="1:13" ht="12.75">
      <c r="A127" s="17"/>
      <c r="C127" s="33" t="s">
        <v>142</v>
      </c>
      <c r="D127" s="45" t="s">
        <v>263</v>
      </c>
      <c r="E127" s="46"/>
      <c r="F127" s="46"/>
      <c r="G127" s="46"/>
      <c r="H127" s="46"/>
      <c r="I127" s="46"/>
      <c r="J127" s="47"/>
      <c r="K127" s="1" t="s">
        <v>264</v>
      </c>
      <c r="L127" s="19"/>
      <c r="M127" s="19"/>
    </row>
    <row r="128" spans="1:13" ht="12.75">
      <c r="A128" s="56" t="s">
        <v>72</v>
      </c>
      <c r="B128" s="56" t="s">
        <v>72</v>
      </c>
      <c r="C128" s="56"/>
      <c r="D128" s="57" t="s">
        <v>110</v>
      </c>
      <c r="E128" s="57"/>
      <c r="F128" s="57"/>
      <c r="G128" s="57"/>
      <c r="H128" s="57"/>
      <c r="I128" s="57"/>
      <c r="J128" s="57"/>
      <c r="K128" s="5"/>
      <c r="L128" s="30">
        <f>SUM(L129:L151)</f>
        <v>346769.5</v>
      </c>
      <c r="M128" s="30">
        <f>SUM(M129:M151)</f>
        <v>306632.6</v>
      </c>
    </row>
    <row r="129" spans="1:13" ht="12.75">
      <c r="A129" s="17"/>
      <c r="C129" s="33" t="s">
        <v>134</v>
      </c>
      <c r="D129" s="46" t="s">
        <v>176</v>
      </c>
      <c r="E129" s="46"/>
      <c r="F129" s="46"/>
      <c r="G129" s="46"/>
      <c r="H129" s="46"/>
      <c r="I129" s="46"/>
      <c r="J129" s="47"/>
      <c r="K129" s="1" t="s">
        <v>101</v>
      </c>
      <c r="L129" s="29"/>
      <c r="M129" s="29"/>
    </row>
    <row r="130" spans="1:13" ht="12.75">
      <c r="A130" s="17"/>
      <c r="C130" s="33" t="s">
        <v>137</v>
      </c>
      <c r="D130" s="46" t="s">
        <v>212</v>
      </c>
      <c r="E130" s="46"/>
      <c r="F130" s="46"/>
      <c r="G130" s="46"/>
      <c r="H130" s="46"/>
      <c r="I130" s="46"/>
      <c r="J130" s="47"/>
      <c r="K130" s="1" t="s">
        <v>102</v>
      </c>
      <c r="L130" s="29"/>
      <c r="M130" s="29"/>
    </row>
    <row r="131" spans="1:13" ht="12.75">
      <c r="A131" s="17"/>
      <c r="C131" s="33" t="s">
        <v>138</v>
      </c>
      <c r="D131" s="46" t="s">
        <v>88</v>
      </c>
      <c r="E131" s="46"/>
      <c r="F131" s="46"/>
      <c r="G131" s="46"/>
      <c r="H131" s="46"/>
      <c r="I131" s="46"/>
      <c r="J131" s="47"/>
      <c r="K131" s="1" t="s">
        <v>87</v>
      </c>
      <c r="L131" s="29">
        <v>5998.5</v>
      </c>
      <c r="M131" s="29">
        <v>8650.6</v>
      </c>
    </row>
    <row r="132" spans="1:13" ht="12.75">
      <c r="A132" s="17"/>
      <c r="C132" s="33" t="s">
        <v>140</v>
      </c>
      <c r="D132" s="46" t="s">
        <v>184</v>
      </c>
      <c r="E132" s="46"/>
      <c r="F132" s="46"/>
      <c r="G132" s="46"/>
      <c r="H132" s="46"/>
      <c r="I132" s="46"/>
      <c r="J132" s="47"/>
      <c r="K132" s="1" t="s">
        <v>89</v>
      </c>
      <c r="L132" s="29">
        <v>9473</v>
      </c>
      <c r="M132" s="29">
        <v>20072</v>
      </c>
    </row>
    <row r="133" spans="3:13" ht="12.75">
      <c r="C133" s="42" t="s">
        <v>142</v>
      </c>
      <c r="D133" s="45" t="s">
        <v>265</v>
      </c>
      <c r="E133" s="46"/>
      <c r="F133" s="46"/>
      <c r="G133" s="46"/>
      <c r="H133" s="46"/>
      <c r="I133" s="46"/>
      <c r="J133" s="47"/>
      <c r="K133" s="24" t="s">
        <v>116</v>
      </c>
      <c r="L133" s="44">
        <v>0</v>
      </c>
      <c r="M133" s="29">
        <v>0</v>
      </c>
    </row>
    <row r="134" spans="1:13" ht="12.75">
      <c r="A134" s="17"/>
      <c r="C134" s="42" t="s">
        <v>143</v>
      </c>
      <c r="D134" s="45" t="s">
        <v>91</v>
      </c>
      <c r="E134" s="46"/>
      <c r="F134" s="46"/>
      <c r="G134" s="46"/>
      <c r="H134" s="46"/>
      <c r="I134" s="46"/>
      <c r="J134" s="47"/>
      <c r="K134" s="24" t="s">
        <v>90</v>
      </c>
      <c r="L134" s="29">
        <v>176957</v>
      </c>
      <c r="M134" s="29">
        <v>160618</v>
      </c>
    </row>
    <row r="135" spans="1:13" ht="12.75">
      <c r="A135" s="17"/>
      <c r="C135" s="42" t="s">
        <v>144</v>
      </c>
      <c r="D135" s="45" t="s">
        <v>213</v>
      </c>
      <c r="E135" s="46"/>
      <c r="F135" s="46"/>
      <c r="G135" s="46"/>
      <c r="H135" s="46"/>
      <c r="I135" s="46"/>
      <c r="J135" s="47"/>
      <c r="K135" s="24" t="s">
        <v>92</v>
      </c>
      <c r="L135" s="29"/>
      <c r="M135" s="29"/>
    </row>
    <row r="136" spans="1:13" ht="12.75">
      <c r="A136" s="17"/>
      <c r="C136" s="42" t="s">
        <v>145</v>
      </c>
      <c r="D136" s="45" t="s">
        <v>266</v>
      </c>
      <c r="E136" s="46"/>
      <c r="F136" s="46"/>
      <c r="G136" s="46"/>
      <c r="H136" s="46"/>
      <c r="I136" s="46"/>
      <c r="J136" s="47"/>
      <c r="K136" s="24" t="s">
        <v>93</v>
      </c>
      <c r="L136" s="29">
        <v>67544</v>
      </c>
      <c r="M136" s="29">
        <v>57314</v>
      </c>
    </row>
    <row r="137" spans="1:13" ht="12.75">
      <c r="A137" s="17"/>
      <c r="C137" s="42" t="s">
        <v>146</v>
      </c>
      <c r="D137" s="45" t="s">
        <v>244</v>
      </c>
      <c r="E137" s="46"/>
      <c r="F137" s="46"/>
      <c r="G137" s="46"/>
      <c r="H137" s="46"/>
      <c r="I137" s="46"/>
      <c r="J137" s="47"/>
      <c r="K137" s="24" t="s">
        <v>235</v>
      </c>
      <c r="L137" s="29">
        <v>29168</v>
      </c>
      <c r="M137" s="29">
        <v>24786</v>
      </c>
    </row>
    <row r="138" spans="1:13" ht="12.75">
      <c r="A138" s="17"/>
      <c r="C138" s="42" t="s">
        <v>147</v>
      </c>
      <c r="D138" s="45" t="s">
        <v>267</v>
      </c>
      <c r="E138" s="46"/>
      <c r="F138" s="46"/>
      <c r="G138" s="46"/>
      <c r="H138" s="46"/>
      <c r="I138" s="46"/>
      <c r="J138" s="47"/>
      <c r="K138" s="24" t="s">
        <v>236</v>
      </c>
      <c r="L138" s="29">
        <v>0</v>
      </c>
      <c r="M138" s="29">
        <v>0</v>
      </c>
    </row>
    <row r="139" spans="1:13" ht="12.75">
      <c r="A139" s="17"/>
      <c r="C139" s="42" t="s">
        <v>148</v>
      </c>
      <c r="D139" s="45" t="s">
        <v>30</v>
      </c>
      <c r="E139" s="46"/>
      <c r="F139" s="46"/>
      <c r="G139" s="46"/>
      <c r="H139" s="46"/>
      <c r="I139" s="46"/>
      <c r="J139" s="47"/>
      <c r="K139" s="24" t="s">
        <v>94</v>
      </c>
      <c r="L139" s="29"/>
      <c r="M139" s="29"/>
    </row>
    <row r="140" spans="1:13" ht="12.75">
      <c r="A140" s="17"/>
      <c r="C140" s="42" t="s">
        <v>149</v>
      </c>
      <c r="D140" s="45" t="s">
        <v>208</v>
      </c>
      <c r="E140" s="46"/>
      <c r="F140" s="46"/>
      <c r="G140" s="46"/>
      <c r="H140" s="46"/>
      <c r="I140" s="46"/>
      <c r="J140" s="47"/>
      <c r="K140" s="24" t="s">
        <v>95</v>
      </c>
      <c r="L140" s="29">
        <v>34300</v>
      </c>
      <c r="M140" s="29">
        <v>14911</v>
      </c>
    </row>
    <row r="141" spans="1:13" ht="12.75">
      <c r="A141" s="17"/>
      <c r="C141" s="42" t="s">
        <v>150</v>
      </c>
      <c r="D141" s="45" t="s">
        <v>31</v>
      </c>
      <c r="E141" s="46"/>
      <c r="F141" s="46"/>
      <c r="G141" s="46"/>
      <c r="H141" s="46"/>
      <c r="I141" s="46"/>
      <c r="J141" s="47"/>
      <c r="K141" s="24" t="s">
        <v>96</v>
      </c>
      <c r="L141" s="19"/>
      <c r="M141" s="19"/>
    </row>
    <row r="142" spans="1:13" ht="12.75">
      <c r="A142" s="17"/>
      <c r="C142" s="42" t="s">
        <v>151</v>
      </c>
      <c r="D142" s="45" t="s">
        <v>207</v>
      </c>
      <c r="E142" s="46"/>
      <c r="F142" s="46"/>
      <c r="G142" s="46"/>
      <c r="H142" s="46"/>
      <c r="I142" s="46"/>
      <c r="J142" s="47"/>
      <c r="K142" s="24" t="s">
        <v>251</v>
      </c>
      <c r="L142" s="19"/>
      <c r="M142" s="19"/>
    </row>
    <row r="143" spans="1:13" ht="12.75">
      <c r="A143" s="17"/>
      <c r="C143" s="42" t="s">
        <v>152</v>
      </c>
      <c r="D143" s="45" t="s">
        <v>268</v>
      </c>
      <c r="E143" s="46"/>
      <c r="F143" s="46"/>
      <c r="G143" s="46"/>
      <c r="H143" s="46"/>
      <c r="I143" s="46"/>
      <c r="J143" s="47"/>
      <c r="K143" s="35" t="s">
        <v>97</v>
      </c>
      <c r="L143" s="19"/>
      <c r="M143" s="19"/>
    </row>
    <row r="144" spans="1:13" ht="12.75">
      <c r="A144" s="17"/>
      <c r="C144" s="42" t="s">
        <v>153</v>
      </c>
      <c r="D144" s="45" t="s">
        <v>269</v>
      </c>
      <c r="E144" s="46"/>
      <c r="F144" s="46"/>
      <c r="G144" s="46"/>
      <c r="H144" s="46"/>
      <c r="I144" s="46"/>
      <c r="J144" s="47"/>
      <c r="K144" s="35" t="s">
        <v>98</v>
      </c>
      <c r="L144" s="29">
        <v>16360</v>
      </c>
      <c r="M144" s="19">
        <v>14960</v>
      </c>
    </row>
    <row r="145" spans="1:13" ht="12.75">
      <c r="A145" s="17"/>
      <c r="C145" s="42" t="s">
        <v>154</v>
      </c>
      <c r="D145" s="45" t="s">
        <v>270</v>
      </c>
      <c r="E145" s="46"/>
      <c r="F145" s="46"/>
      <c r="G145" s="46"/>
      <c r="H145" s="46"/>
      <c r="I145" s="46"/>
      <c r="J145" s="47"/>
      <c r="K145" s="35" t="s">
        <v>99</v>
      </c>
      <c r="L145" s="19"/>
      <c r="M145" s="19"/>
    </row>
    <row r="146" spans="1:13" ht="12.75">
      <c r="A146" s="17"/>
      <c r="C146" s="42" t="s">
        <v>222</v>
      </c>
      <c r="D146" s="45" t="s">
        <v>219</v>
      </c>
      <c r="E146" s="46"/>
      <c r="F146" s="46"/>
      <c r="G146" s="46"/>
      <c r="H146" s="46"/>
      <c r="I146" s="46"/>
      <c r="J146" s="47"/>
      <c r="K146" s="24" t="s">
        <v>186</v>
      </c>
      <c r="L146" s="19"/>
      <c r="M146" s="19"/>
    </row>
    <row r="147" spans="1:13" ht="12.75">
      <c r="A147" s="17"/>
      <c r="C147" s="42" t="s">
        <v>225</v>
      </c>
      <c r="D147" s="45" t="s">
        <v>271</v>
      </c>
      <c r="E147" s="46"/>
      <c r="F147" s="46"/>
      <c r="G147" s="46"/>
      <c r="H147" s="46"/>
      <c r="I147" s="46"/>
      <c r="J147" s="47"/>
      <c r="K147" s="24" t="s">
        <v>224</v>
      </c>
      <c r="L147" s="19"/>
      <c r="M147" s="19"/>
    </row>
    <row r="148" spans="1:13" ht="12.75">
      <c r="A148" s="17"/>
      <c r="C148" s="42" t="s">
        <v>272</v>
      </c>
      <c r="D148" s="45" t="s">
        <v>104</v>
      </c>
      <c r="E148" s="46"/>
      <c r="F148" s="46"/>
      <c r="G148" s="46"/>
      <c r="H148" s="46"/>
      <c r="I148" s="46"/>
      <c r="J148" s="47"/>
      <c r="K148" s="24" t="s">
        <v>103</v>
      </c>
      <c r="L148" s="19"/>
      <c r="M148" s="19"/>
    </row>
    <row r="149" spans="1:13" ht="12.75">
      <c r="A149" s="17"/>
      <c r="C149" s="42" t="s">
        <v>273</v>
      </c>
      <c r="D149" s="45" t="s">
        <v>106</v>
      </c>
      <c r="E149" s="46"/>
      <c r="F149" s="46"/>
      <c r="G149" s="46"/>
      <c r="H149" s="46"/>
      <c r="I149" s="46"/>
      <c r="J149" s="47"/>
      <c r="K149" s="24" t="s">
        <v>105</v>
      </c>
      <c r="L149" s="19">
        <v>0</v>
      </c>
      <c r="M149" s="19">
        <v>0</v>
      </c>
    </row>
    <row r="150" spans="1:13" ht="12.75">
      <c r="A150" s="17"/>
      <c r="C150" s="42" t="s">
        <v>274</v>
      </c>
      <c r="D150" s="45" t="s">
        <v>108</v>
      </c>
      <c r="E150" s="46"/>
      <c r="F150" s="46"/>
      <c r="G150" s="46"/>
      <c r="H150" s="46"/>
      <c r="I150" s="46"/>
      <c r="J150" s="47"/>
      <c r="K150" s="24" t="s">
        <v>107</v>
      </c>
      <c r="L150" s="19"/>
      <c r="M150" s="19"/>
    </row>
    <row r="151" spans="1:13" ht="12.75">
      <c r="A151" s="20"/>
      <c r="B151" s="21"/>
      <c r="C151" s="40" t="s">
        <v>275</v>
      </c>
      <c r="D151" s="48" t="s">
        <v>276</v>
      </c>
      <c r="E151" s="49"/>
      <c r="F151" s="49"/>
      <c r="G151" s="49"/>
      <c r="H151" s="49"/>
      <c r="I151" s="49"/>
      <c r="J151" s="50"/>
      <c r="K151" s="43" t="s">
        <v>277</v>
      </c>
      <c r="L151" s="31">
        <v>6969</v>
      </c>
      <c r="M151" s="31">
        <v>5321</v>
      </c>
    </row>
    <row r="152" spans="4:15" ht="12.75">
      <c r="D152" s="6"/>
      <c r="E152" s="6"/>
      <c r="F152" s="6"/>
      <c r="G152" s="6"/>
      <c r="H152" s="6"/>
      <c r="I152" s="6"/>
      <c r="J152" s="6"/>
      <c r="K152" s="24"/>
      <c r="N152" s="4"/>
      <c r="O152" s="4"/>
    </row>
    <row r="153" spans="1:15" ht="12.75">
      <c r="A153" s="4"/>
      <c r="B153" s="51" t="s">
        <v>118</v>
      </c>
      <c r="C153" s="51"/>
      <c r="D153" s="51"/>
      <c r="E153" s="52">
        <v>43123.99444444444</v>
      </c>
      <c r="F153" s="53"/>
      <c r="H153" s="54" t="s">
        <v>119</v>
      </c>
      <c r="I153" s="54"/>
      <c r="J153" s="55"/>
      <c r="K153" s="53"/>
      <c r="N153" s="4"/>
      <c r="O153" s="4"/>
    </row>
  </sheetData>
  <sheetProtection/>
  <mergeCells count="171">
    <mergeCell ref="D148:J148"/>
    <mergeCell ref="D149:J149"/>
    <mergeCell ref="D150:J150"/>
    <mergeCell ref="D151:J151"/>
    <mergeCell ref="B153:D153"/>
    <mergeCell ref="E153:F153"/>
    <mergeCell ref="H153:I153"/>
    <mergeCell ref="J153:K153"/>
    <mergeCell ref="D142:J142"/>
    <mergeCell ref="D143:J143"/>
    <mergeCell ref="D144:J144"/>
    <mergeCell ref="D145:J145"/>
    <mergeCell ref="D146:J146"/>
    <mergeCell ref="D147:J147"/>
    <mergeCell ref="D136:J136"/>
    <mergeCell ref="D137:J137"/>
    <mergeCell ref="D138:J138"/>
    <mergeCell ref="D139:J139"/>
    <mergeCell ref="D140:J140"/>
    <mergeCell ref="D141:J141"/>
    <mergeCell ref="D130:J130"/>
    <mergeCell ref="D131:J131"/>
    <mergeCell ref="D132:J132"/>
    <mergeCell ref="D133:J133"/>
    <mergeCell ref="D134:J134"/>
    <mergeCell ref="D135:J135"/>
    <mergeCell ref="D125:J125"/>
    <mergeCell ref="D126:J126"/>
    <mergeCell ref="D127:J127"/>
    <mergeCell ref="A128:C128"/>
    <mergeCell ref="D128:J128"/>
    <mergeCell ref="D129:J129"/>
    <mergeCell ref="D120:J120"/>
    <mergeCell ref="A121:C121"/>
    <mergeCell ref="D121:J121"/>
    <mergeCell ref="D122:J122"/>
    <mergeCell ref="D123:J123"/>
    <mergeCell ref="D124:J124"/>
    <mergeCell ref="D116:J116"/>
    <mergeCell ref="D117:J117"/>
    <mergeCell ref="A118:C118"/>
    <mergeCell ref="D118:J118"/>
    <mergeCell ref="A119:C119"/>
    <mergeCell ref="D119:J119"/>
    <mergeCell ref="D111:J111"/>
    <mergeCell ref="D112:J112"/>
    <mergeCell ref="D113:J113"/>
    <mergeCell ref="A114:C114"/>
    <mergeCell ref="D114:J114"/>
    <mergeCell ref="D115:J115"/>
    <mergeCell ref="D106:J106"/>
    <mergeCell ref="D107:J107"/>
    <mergeCell ref="A108:C108"/>
    <mergeCell ref="D108:J108"/>
    <mergeCell ref="D109:J109"/>
    <mergeCell ref="D110:J110"/>
    <mergeCell ref="A101:C101"/>
    <mergeCell ref="D101:J101"/>
    <mergeCell ref="D102:J102"/>
    <mergeCell ref="D103:J103"/>
    <mergeCell ref="D104:J104"/>
    <mergeCell ref="D105:J105"/>
    <mergeCell ref="A97:C98"/>
    <mergeCell ref="D97:J98"/>
    <mergeCell ref="K97:K98"/>
    <mergeCell ref="L97:M97"/>
    <mergeCell ref="A99:C99"/>
    <mergeCell ref="A100:C100"/>
    <mergeCell ref="D100:J100"/>
    <mergeCell ref="D89:J89"/>
    <mergeCell ref="D90:J90"/>
    <mergeCell ref="D91:J91"/>
    <mergeCell ref="D92:J92"/>
    <mergeCell ref="D93:J93"/>
    <mergeCell ref="D94:J94"/>
    <mergeCell ref="A84:C84"/>
    <mergeCell ref="D84:J84"/>
    <mergeCell ref="D85:J85"/>
    <mergeCell ref="D86:J86"/>
    <mergeCell ref="D87:J87"/>
    <mergeCell ref="D88:J88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1:J61"/>
    <mergeCell ref="D62:J62"/>
    <mergeCell ref="A63:C63"/>
    <mergeCell ref="D63:J63"/>
    <mergeCell ref="D64:J64"/>
    <mergeCell ref="D65:J65"/>
    <mergeCell ref="D55:J55"/>
    <mergeCell ref="D56:J56"/>
    <mergeCell ref="D57:J57"/>
    <mergeCell ref="D58:J58"/>
    <mergeCell ref="D59:J59"/>
    <mergeCell ref="D60:J60"/>
    <mergeCell ref="A51:C51"/>
    <mergeCell ref="D51:J51"/>
    <mergeCell ref="A52:C52"/>
    <mergeCell ref="D52:J52"/>
    <mergeCell ref="D53:J53"/>
    <mergeCell ref="D54:J54"/>
    <mergeCell ref="D45:J45"/>
    <mergeCell ref="D46:J46"/>
    <mergeCell ref="D47:J47"/>
    <mergeCell ref="D48:J48"/>
    <mergeCell ref="D49:J49"/>
    <mergeCell ref="D50:J50"/>
    <mergeCell ref="D39:J39"/>
    <mergeCell ref="D40:J40"/>
    <mergeCell ref="D41:J41"/>
    <mergeCell ref="D42:J42"/>
    <mergeCell ref="D43:J43"/>
    <mergeCell ref="A44:C44"/>
    <mergeCell ref="D44:J44"/>
    <mergeCell ref="D33:J33"/>
    <mergeCell ref="D34:J34"/>
    <mergeCell ref="D35:J35"/>
    <mergeCell ref="D36:J36"/>
    <mergeCell ref="D37:J37"/>
    <mergeCell ref="A38:C38"/>
    <mergeCell ref="D38:J38"/>
    <mergeCell ref="D27:J27"/>
    <mergeCell ref="D28:J28"/>
    <mergeCell ref="D29:J29"/>
    <mergeCell ref="D30:J30"/>
    <mergeCell ref="D31:J31"/>
    <mergeCell ref="D32:J32"/>
    <mergeCell ref="D22:J22"/>
    <mergeCell ref="D23:J23"/>
    <mergeCell ref="D24:J24"/>
    <mergeCell ref="D25:J25"/>
    <mergeCell ref="A26:C26"/>
    <mergeCell ref="D26:J26"/>
    <mergeCell ref="D16:J16"/>
    <mergeCell ref="D17:J17"/>
    <mergeCell ref="D18:J18"/>
    <mergeCell ref="D19:J19"/>
    <mergeCell ref="D20:J20"/>
    <mergeCell ref="D21:J21"/>
    <mergeCell ref="O11:O12"/>
    <mergeCell ref="A13:C13"/>
    <mergeCell ref="A14:C14"/>
    <mergeCell ref="D14:J14"/>
    <mergeCell ref="A15:C15"/>
    <mergeCell ref="D15:J15"/>
    <mergeCell ref="A1:O2"/>
    <mergeCell ref="A3:O4"/>
    <mergeCell ref="A5:O5"/>
    <mergeCell ref="A6:O6"/>
    <mergeCell ref="A7:O7"/>
    <mergeCell ref="A10:C12"/>
    <mergeCell ref="D10:J12"/>
    <mergeCell ref="K10:K12"/>
    <mergeCell ref="L10:O10"/>
    <mergeCell ref="L11:N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3" r:id="rId1"/>
  <rowBreaks count="1" manualBreakCount="1"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showGridLines="0" zoomScale="85" zoomScaleNormal="85" zoomScaleSheetLayoutView="55" zoomScalePageLayoutView="0" workbookViewId="0" topLeftCell="A1">
      <pane ySplit="7" topLeftCell="A131" activePane="bottomLeft" state="frozen"/>
      <selection pane="topLeft" activeCell="A136" sqref="A136:C136"/>
      <selection pane="bottomLeft" activeCell="E154" sqref="E154"/>
    </sheetView>
  </sheetViews>
  <sheetFormatPr defaultColWidth="9.00390625" defaultRowHeight="12.75"/>
  <cols>
    <col min="1" max="3" width="5.375" style="8" customWidth="1"/>
    <col min="4" max="10" width="8.875" style="4" customWidth="1"/>
    <col min="11" max="11" width="12.125" style="7" customWidth="1"/>
    <col min="12" max="13" width="25.625" style="4" customWidth="1"/>
    <col min="14" max="15" width="25.625" style="10" customWidth="1"/>
    <col min="16" max="16384" width="9.125" style="4" customWidth="1"/>
  </cols>
  <sheetData>
    <row r="1" spans="1:15" ht="12.75" customHeight="1">
      <c r="A1" s="80" t="s">
        <v>231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2.7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.75" customHeight="1">
      <c r="A3" s="80" t="s">
        <v>221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2.7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5" ht="12.75">
      <c r="A5" s="86" t="s">
        <v>233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ht="12.75">
      <c r="A6" s="87" t="s">
        <v>279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.75">
      <c r="A7" s="89" t="s">
        <v>234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1"/>
    </row>
    <row r="8" spans="1:1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>
      <c r="A9" s="10"/>
      <c r="B9" s="10"/>
      <c r="C9" s="10"/>
      <c r="D9" s="10"/>
      <c r="E9" s="10"/>
      <c r="F9" s="10"/>
      <c r="G9" s="10" t="s">
        <v>159</v>
      </c>
      <c r="H9" s="10"/>
      <c r="I9" s="10"/>
      <c r="J9" s="10"/>
      <c r="K9" s="10"/>
      <c r="L9" s="5">
        <v>1</v>
      </c>
      <c r="M9" s="5">
        <v>2</v>
      </c>
      <c r="N9" s="5">
        <v>3</v>
      </c>
      <c r="O9" s="5">
        <v>4</v>
      </c>
    </row>
    <row r="10" spans="1:15" s="25" customFormat="1" ht="12.75">
      <c r="A10" s="67" t="s">
        <v>113</v>
      </c>
      <c r="B10" s="68"/>
      <c r="C10" s="69"/>
      <c r="D10" s="68" t="s">
        <v>60</v>
      </c>
      <c r="E10" s="68"/>
      <c r="F10" s="68"/>
      <c r="G10" s="68"/>
      <c r="H10" s="68"/>
      <c r="I10" s="68"/>
      <c r="J10" s="69"/>
      <c r="K10" s="67" t="s">
        <v>61</v>
      </c>
      <c r="L10" s="73" t="s">
        <v>163</v>
      </c>
      <c r="M10" s="99"/>
      <c r="N10" s="99"/>
      <c r="O10" s="74"/>
    </row>
    <row r="11" spans="1:15" s="25" customFormat="1" ht="12.75">
      <c r="A11" s="92"/>
      <c r="B11" s="93"/>
      <c r="C11" s="94"/>
      <c r="D11" s="95"/>
      <c r="E11" s="95"/>
      <c r="F11" s="95"/>
      <c r="G11" s="95"/>
      <c r="H11" s="95"/>
      <c r="I11" s="95"/>
      <c r="J11" s="96"/>
      <c r="K11" s="92"/>
      <c r="L11" s="73" t="s">
        <v>161</v>
      </c>
      <c r="M11" s="99"/>
      <c r="N11" s="74"/>
      <c r="O11" s="78" t="s">
        <v>162</v>
      </c>
    </row>
    <row r="12" spans="1:15" s="25" customFormat="1" ht="12.75">
      <c r="A12" s="70"/>
      <c r="B12" s="71"/>
      <c r="C12" s="72"/>
      <c r="D12" s="97"/>
      <c r="E12" s="97"/>
      <c r="F12" s="97"/>
      <c r="G12" s="97"/>
      <c r="H12" s="97"/>
      <c r="I12" s="97"/>
      <c r="J12" s="98"/>
      <c r="K12" s="70"/>
      <c r="L12" s="26" t="s">
        <v>66</v>
      </c>
      <c r="M12" s="26" t="s">
        <v>67</v>
      </c>
      <c r="N12" s="26" t="s">
        <v>68</v>
      </c>
      <c r="O12" s="79"/>
    </row>
    <row r="13" spans="1:15" ht="12.75">
      <c r="A13" s="75" t="s">
        <v>230</v>
      </c>
      <c r="B13" s="76"/>
      <c r="C13" s="76"/>
      <c r="D13" s="11"/>
      <c r="E13" s="12"/>
      <c r="F13" s="12"/>
      <c r="G13" s="12"/>
      <c r="H13" s="12"/>
      <c r="I13" s="12"/>
      <c r="J13" s="13"/>
      <c r="K13" s="5"/>
      <c r="L13" s="30">
        <f>L14+L51</f>
        <v>2458357.0100000002</v>
      </c>
      <c r="M13" s="5">
        <f>M14+M51</f>
        <v>1832635.12</v>
      </c>
      <c r="N13" s="30">
        <f>N14+N51</f>
        <v>625721.8900000001</v>
      </c>
      <c r="O13" s="30">
        <f>O14+O51</f>
        <v>307341.77999999997</v>
      </c>
    </row>
    <row r="14" spans="1:15" ht="12.75">
      <c r="A14" s="77" t="s">
        <v>62</v>
      </c>
      <c r="B14" s="77"/>
      <c r="C14" s="77"/>
      <c r="D14" s="57" t="s">
        <v>63</v>
      </c>
      <c r="E14" s="57"/>
      <c r="F14" s="57"/>
      <c r="G14" s="57"/>
      <c r="H14" s="57"/>
      <c r="I14" s="57"/>
      <c r="J14" s="57"/>
      <c r="K14" s="5"/>
      <c r="L14" s="5">
        <f>L15+L26+L38+L44</f>
        <v>1832635.12</v>
      </c>
      <c r="M14" s="5">
        <f>M15+M26+M38+M44</f>
        <v>1832635.12</v>
      </c>
      <c r="N14" s="5">
        <f>N15+N26+N38+N44</f>
        <v>0</v>
      </c>
      <c r="O14" s="5">
        <f>O15+O26+O38+O44</f>
        <v>0</v>
      </c>
    </row>
    <row r="15" spans="1:15" ht="12.75">
      <c r="A15" s="56" t="s">
        <v>64</v>
      </c>
      <c r="B15" s="56"/>
      <c r="C15" s="56"/>
      <c r="D15" s="57" t="s">
        <v>65</v>
      </c>
      <c r="E15" s="57"/>
      <c r="F15" s="57"/>
      <c r="G15" s="57"/>
      <c r="H15" s="57"/>
      <c r="I15" s="57"/>
      <c r="J15" s="57"/>
      <c r="K15" s="5"/>
      <c r="L15" s="5">
        <f>SUM(L16:L25)</f>
        <v>0</v>
      </c>
      <c r="M15" s="5">
        <f>SUM(M16:M25)</f>
        <v>0</v>
      </c>
      <c r="N15" s="5">
        <f>SUM(N16:N25)</f>
        <v>0</v>
      </c>
      <c r="O15" s="5">
        <f>SUM(O16:O25)</f>
        <v>0</v>
      </c>
    </row>
    <row r="16" spans="1:15" ht="12.75">
      <c r="A16" s="14"/>
      <c r="B16" s="15"/>
      <c r="C16" s="15" t="s">
        <v>134</v>
      </c>
      <c r="D16" s="64" t="s">
        <v>0</v>
      </c>
      <c r="E16" s="65"/>
      <c r="F16" s="65"/>
      <c r="G16" s="65"/>
      <c r="H16" s="65"/>
      <c r="I16" s="65"/>
      <c r="J16" s="66"/>
      <c r="K16" s="36" t="s">
        <v>40</v>
      </c>
      <c r="L16" s="16"/>
      <c r="M16" s="16"/>
      <c r="N16" s="16"/>
      <c r="O16" s="16"/>
    </row>
    <row r="17" spans="1:15" ht="12.75">
      <c r="A17" s="17"/>
      <c r="C17" s="8" t="s">
        <v>135</v>
      </c>
      <c r="D17" s="45" t="s">
        <v>1</v>
      </c>
      <c r="E17" s="46"/>
      <c r="F17" s="46"/>
      <c r="G17" s="46"/>
      <c r="H17" s="46"/>
      <c r="I17" s="46"/>
      <c r="J17" s="47"/>
      <c r="K17" s="37" t="s">
        <v>41</v>
      </c>
      <c r="L17" s="19"/>
      <c r="M17" s="19"/>
      <c r="N17" s="19"/>
      <c r="O17" s="19"/>
    </row>
    <row r="18" spans="1:15" ht="12.75">
      <c r="A18" s="17"/>
      <c r="C18" s="8" t="s">
        <v>136</v>
      </c>
      <c r="D18" s="45" t="s">
        <v>2</v>
      </c>
      <c r="E18" s="46"/>
      <c r="F18" s="46"/>
      <c r="G18" s="46"/>
      <c r="H18" s="46"/>
      <c r="I18" s="46"/>
      <c r="J18" s="47"/>
      <c r="K18" s="37" t="s">
        <v>42</v>
      </c>
      <c r="L18" s="19"/>
      <c r="M18" s="19"/>
      <c r="N18" s="19"/>
      <c r="O18" s="19"/>
    </row>
    <row r="19" spans="1:15" ht="12.75">
      <c r="A19" s="17"/>
      <c r="C19" s="8" t="s">
        <v>137</v>
      </c>
      <c r="D19" s="45" t="s">
        <v>115</v>
      </c>
      <c r="E19" s="46"/>
      <c r="F19" s="46"/>
      <c r="G19" s="46"/>
      <c r="H19" s="46"/>
      <c r="I19" s="46"/>
      <c r="J19" s="47"/>
      <c r="K19" s="37" t="s">
        <v>71</v>
      </c>
      <c r="L19" s="19"/>
      <c r="M19" s="19"/>
      <c r="N19" s="19"/>
      <c r="O19" s="19"/>
    </row>
    <row r="20" spans="1:15" ht="12.75">
      <c r="A20" s="17"/>
      <c r="C20" s="8" t="s">
        <v>138</v>
      </c>
      <c r="D20" s="45" t="s">
        <v>3</v>
      </c>
      <c r="E20" s="46"/>
      <c r="F20" s="46"/>
      <c r="G20" s="46"/>
      <c r="H20" s="46"/>
      <c r="I20" s="46"/>
      <c r="J20" s="47"/>
      <c r="K20" s="37" t="s">
        <v>43</v>
      </c>
      <c r="L20" s="19"/>
      <c r="M20" s="19"/>
      <c r="N20" s="19"/>
      <c r="O20" s="19"/>
    </row>
    <row r="21" spans="1:15" ht="12.75">
      <c r="A21" s="17"/>
      <c r="C21" s="8" t="s">
        <v>139</v>
      </c>
      <c r="D21" s="45" t="s">
        <v>4</v>
      </c>
      <c r="E21" s="46"/>
      <c r="F21" s="46"/>
      <c r="G21" s="46"/>
      <c r="H21" s="46"/>
      <c r="I21" s="46"/>
      <c r="J21" s="47"/>
      <c r="K21" s="37" t="s">
        <v>44</v>
      </c>
      <c r="L21" s="19"/>
      <c r="M21" s="19"/>
      <c r="N21" s="19"/>
      <c r="O21" s="19"/>
    </row>
    <row r="22" spans="1:15" ht="12.75">
      <c r="A22" s="17"/>
      <c r="C22" s="8" t="s">
        <v>140</v>
      </c>
      <c r="D22" s="45" t="s">
        <v>5</v>
      </c>
      <c r="E22" s="46"/>
      <c r="F22" s="46"/>
      <c r="G22" s="46"/>
      <c r="H22" s="46"/>
      <c r="I22" s="46"/>
      <c r="J22" s="47"/>
      <c r="K22" s="38" t="s">
        <v>45</v>
      </c>
      <c r="L22" s="19"/>
      <c r="M22" s="19"/>
      <c r="N22" s="19"/>
      <c r="O22" s="19"/>
    </row>
    <row r="23" spans="1:15" ht="12.75">
      <c r="A23" s="17"/>
      <c r="C23" s="8" t="s">
        <v>141</v>
      </c>
      <c r="D23" s="45" t="s">
        <v>203</v>
      </c>
      <c r="E23" s="46"/>
      <c r="F23" s="46"/>
      <c r="G23" s="46"/>
      <c r="H23" s="46"/>
      <c r="I23" s="46"/>
      <c r="J23" s="47"/>
      <c r="K23" s="38" t="s">
        <v>204</v>
      </c>
      <c r="L23" s="19"/>
      <c r="M23" s="19"/>
      <c r="N23" s="19"/>
      <c r="O23" s="19"/>
    </row>
    <row r="24" spans="1:15" ht="12.75">
      <c r="A24" s="17"/>
      <c r="C24" s="8" t="s">
        <v>142</v>
      </c>
      <c r="D24" s="45" t="s">
        <v>6</v>
      </c>
      <c r="E24" s="46"/>
      <c r="F24" s="46"/>
      <c r="G24" s="46"/>
      <c r="H24" s="46"/>
      <c r="I24" s="46"/>
      <c r="J24" s="47"/>
      <c r="K24" s="35" t="s">
        <v>46</v>
      </c>
      <c r="L24" s="34"/>
      <c r="M24" s="19"/>
      <c r="N24" s="19"/>
      <c r="O24" s="19"/>
    </row>
    <row r="25" spans="1:15" ht="12.75">
      <c r="A25" s="20"/>
      <c r="B25" s="21"/>
      <c r="C25" s="40" t="s">
        <v>143</v>
      </c>
      <c r="D25" s="48" t="s">
        <v>237</v>
      </c>
      <c r="E25" s="49"/>
      <c r="F25" s="49"/>
      <c r="G25" s="49"/>
      <c r="H25" s="49"/>
      <c r="I25" s="49"/>
      <c r="J25" s="50"/>
      <c r="K25" s="39" t="s">
        <v>238</v>
      </c>
      <c r="L25" s="22"/>
      <c r="M25" s="22"/>
      <c r="N25" s="22"/>
      <c r="O25" s="22"/>
    </row>
    <row r="26" spans="1:15" ht="12.75">
      <c r="A26" s="56" t="s">
        <v>69</v>
      </c>
      <c r="B26" s="56" t="s">
        <v>69</v>
      </c>
      <c r="C26" s="56"/>
      <c r="D26" s="57" t="s">
        <v>70</v>
      </c>
      <c r="E26" s="57"/>
      <c r="F26" s="57"/>
      <c r="G26" s="57"/>
      <c r="H26" s="57"/>
      <c r="I26" s="57"/>
      <c r="J26" s="57"/>
      <c r="K26" s="5"/>
      <c r="L26" s="5">
        <f>SUM(L27:L37)</f>
        <v>1832635.12</v>
      </c>
      <c r="M26" s="5">
        <f>SUM(M27:M37)</f>
        <v>1832635.12</v>
      </c>
      <c r="N26" s="5">
        <f>SUM(N27:N37)</f>
        <v>0</v>
      </c>
      <c r="O26" s="5">
        <f>SUM(O27:O37)</f>
        <v>0</v>
      </c>
    </row>
    <row r="27" spans="1:15" ht="12.75">
      <c r="A27" s="17"/>
      <c r="C27" s="18" t="s">
        <v>134</v>
      </c>
      <c r="D27" s="45" t="s">
        <v>7</v>
      </c>
      <c r="E27" s="46"/>
      <c r="F27" s="46"/>
      <c r="G27" s="46"/>
      <c r="H27" s="46"/>
      <c r="I27" s="46"/>
      <c r="J27" s="47"/>
      <c r="K27" s="1" t="s">
        <v>47</v>
      </c>
      <c r="L27" s="19"/>
      <c r="M27" s="19"/>
      <c r="N27" s="19"/>
      <c r="O27" s="19"/>
    </row>
    <row r="28" spans="1:15" ht="12.75">
      <c r="A28" s="17"/>
      <c r="C28" s="18" t="s">
        <v>135</v>
      </c>
      <c r="D28" s="45" t="s">
        <v>226</v>
      </c>
      <c r="E28" s="46"/>
      <c r="F28" s="46"/>
      <c r="G28" s="46"/>
      <c r="H28" s="46"/>
      <c r="I28" s="46"/>
      <c r="J28" s="47"/>
      <c r="K28" s="1" t="s">
        <v>48</v>
      </c>
      <c r="L28" s="19"/>
      <c r="M28" s="19"/>
      <c r="N28" s="19"/>
      <c r="O28" s="19"/>
    </row>
    <row r="29" spans="1:15" ht="12.75">
      <c r="A29" s="17"/>
      <c r="C29" s="18" t="s">
        <v>136</v>
      </c>
      <c r="D29" s="45" t="s">
        <v>8</v>
      </c>
      <c r="E29" s="46"/>
      <c r="F29" s="46"/>
      <c r="G29" s="46"/>
      <c r="H29" s="46"/>
      <c r="I29" s="46"/>
      <c r="J29" s="47"/>
      <c r="K29" s="1" t="s">
        <v>49</v>
      </c>
      <c r="L29" s="19"/>
      <c r="M29" s="19"/>
      <c r="N29" s="19"/>
      <c r="O29" s="19"/>
    </row>
    <row r="30" spans="1:15" ht="12.75">
      <c r="A30" s="17"/>
      <c r="C30" s="18" t="s">
        <v>137</v>
      </c>
      <c r="D30" s="45" t="s">
        <v>9</v>
      </c>
      <c r="E30" s="46"/>
      <c r="F30" s="46"/>
      <c r="G30" s="46"/>
      <c r="H30" s="46"/>
      <c r="I30" s="46"/>
      <c r="J30" s="47"/>
      <c r="K30" s="2" t="s">
        <v>50</v>
      </c>
      <c r="L30" s="19">
        <v>1435491.26</v>
      </c>
      <c r="M30" s="19">
        <v>1435491.26</v>
      </c>
      <c r="N30" s="19">
        <v>0</v>
      </c>
      <c r="O30" s="19">
        <v>0</v>
      </c>
    </row>
    <row r="31" spans="1:15" ht="12.75">
      <c r="A31" s="17"/>
      <c r="C31" s="18" t="s">
        <v>138</v>
      </c>
      <c r="D31" s="45" t="s">
        <v>10</v>
      </c>
      <c r="E31" s="46"/>
      <c r="F31" s="46"/>
      <c r="G31" s="46"/>
      <c r="H31" s="46"/>
      <c r="I31" s="46"/>
      <c r="J31" s="47"/>
      <c r="K31" s="1" t="s">
        <v>51</v>
      </c>
      <c r="L31" s="19"/>
      <c r="M31" s="19"/>
      <c r="N31" s="19"/>
      <c r="O31" s="19"/>
    </row>
    <row r="32" spans="1:15" ht="12.75">
      <c r="A32" s="17"/>
      <c r="C32" s="18" t="s">
        <v>139</v>
      </c>
      <c r="D32" s="45" t="s">
        <v>11</v>
      </c>
      <c r="E32" s="46"/>
      <c r="F32" s="46"/>
      <c r="G32" s="46"/>
      <c r="H32" s="46"/>
      <c r="I32" s="46"/>
      <c r="J32" s="47"/>
      <c r="K32" s="1" t="s">
        <v>52</v>
      </c>
      <c r="L32" s="19">
        <v>397143.86</v>
      </c>
      <c r="M32" s="19">
        <v>397143.86</v>
      </c>
      <c r="N32" s="19"/>
      <c r="O32" s="19"/>
    </row>
    <row r="33" spans="1:15" ht="12.75">
      <c r="A33" s="17"/>
      <c r="C33" s="18" t="s">
        <v>140</v>
      </c>
      <c r="D33" s="45" t="s">
        <v>12</v>
      </c>
      <c r="E33" s="46"/>
      <c r="F33" s="46"/>
      <c r="G33" s="46"/>
      <c r="H33" s="46"/>
      <c r="I33" s="46"/>
      <c r="J33" s="47"/>
      <c r="K33" s="1" t="s">
        <v>53</v>
      </c>
      <c r="L33" s="19"/>
      <c r="M33" s="19"/>
      <c r="N33" s="19"/>
      <c r="O33" s="19"/>
    </row>
    <row r="34" spans="1:15" ht="12.75">
      <c r="A34" s="17"/>
      <c r="C34" s="18" t="s">
        <v>141</v>
      </c>
      <c r="D34" s="45" t="s">
        <v>13</v>
      </c>
      <c r="E34" s="46"/>
      <c r="F34" s="46"/>
      <c r="G34" s="46"/>
      <c r="H34" s="46"/>
      <c r="I34" s="46"/>
      <c r="J34" s="47"/>
      <c r="K34" s="2" t="s">
        <v>54</v>
      </c>
      <c r="L34" s="19"/>
      <c r="M34" s="19"/>
      <c r="N34" s="19"/>
      <c r="O34" s="19"/>
    </row>
    <row r="35" spans="1:15" ht="12.75">
      <c r="A35" s="17"/>
      <c r="C35" s="18" t="s">
        <v>142</v>
      </c>
      <c r="D35" s="45" t="s">
        <v>205</v>
      </c>
      <c r="E35" s="46"/>
      <c r="F35" s="46"/>
      <c r="G35" s="46"/>
      <c r="H35" s="46"/>
      <c r="I35" s="46"/>
      <c r="J35" s="47"/>
      <c r="K35" s="2" t="s">
        <v>206</v>
      </c>
      <c r="L35" s="19"/>
      <c r="M35" s="19"/>
      <c r="N35" s="19"/>
      <c r="O35" s="19"/>
    </row>
    <row r="36" spans="1:15" ht="12.75">
      <c r="A36" s="17"/>
      <c r="C36" s="18" t="s">
        <v>143</v>
      </c>
      <c r="D36" s="45" t="s">
        <v>14</v>
      </c>
      <c r="E36" s="46"/>
      <c r="F36" s="46"/>
      <c r="G36" s="46"/>
      <c r="H36" s="46"/>
      <c r="I36" s="46"/>
      <c r="J36" s="47"/>
      <c r="K36" s="2" t="s">
        <v>55</v>
      </c>
      <c r="L36" s="19"/>
      <c r="M36" s="19"/>
      <c r="N36" s="19"/>
      <c r="O36" s="19"/>
    </row>
    <row r="37" spans="1:15" ht="12.75">
      <c r="A37" s="17"/>
      <c r="C37" s="33" t="s">
        <v>144</v>
      </c>
      <c r="D37" s="45" t="s">
        <v>239</v>
      </c>
      <c r="E37" s="46"/>
      <c r="F37" s="46"/>
      <c r="G37" s="46"/>
      <c r="H37" s="46"/>
      <c r="I37" s="46"/>
      <c r="J37" s="47"/>
      <c r="K37" s="2" t="s">
        <v>240</v>
      </c>
      <c r="L37" s="19"/>
      <c r="M37" s="19"/>
      <c r="N37" s="19"/>
      <c r="O37" s="19"/>
    </row>
    <row r="38" spans="1:15" ht="12.75">
      <c r="A38" s="56" t="s">
        <v>72</v>
      </c>
      <c r="B38" s="56" t="s">
        <v>72</v>
      </c>
      <c r="C38" s="56"/>
      <c r="D38" s="57" t="s">
        <v>73</v>
      </c>
      <c r="E38" s="57"/>
      <c r="F38" s="57"/>
      <c r="G38" s="57"/>
      <c r="H38" s="57"/>
      <c r="I38" s="57"/>
      <c r="J38" s="57"/>
      <c r="K38" s="5"/>
      <c r="L38" s="5">
        <f>SUM(L39:L43)</f>
        <v>0</v>
      </c>
      <c r="M38" s="5">
        <f>SUM(M39:M43)</f>
        <v>0</v>
      </c>
      <c r="N38" s="5">
        <f>SUM(N39:N43)</f>
        <v>0</v>
      </c>
      <c r="O38" s="5">
        <f>SUM(O39:O43)</f>
        <v>0</v>
      </c>
    </row>
    <row r="39" spans="1:15" ht="12.75">
      <c r="A39" s="17"/>
      <c r="C39" s="33" t="s">
        <v>134</v>
      </c>
      <c r="D39" s="45" t="s">
        <v>15</v>
      </c>
      <c r="E39" s="46"/>
      <c r="F39" s="46"/>
      <c r="G39" s="46"/>
      <c r="H39" s="46"/>
      <c r="I39" s="46"/>
      <c r="J39" s="47"/>
      <c r="K39" s="2" t="s">
        <v>56</v>
      </c>
      <c r="L39" s="19"/>
      <c r="M39" s="19"/>
      <c r="N39" s="19"/>
      <c r="O39" s="19"/>
    </row>
    <row r="40" spans="1:15" ht="12.75">
      <c r="A40" s="17"/>
      <c r="C40" s="33" t="s">
        <v>135</v>
      </c>
      <c r="D40" s="45" t="s">
        <v>16</v>
      </c>
      <c r="E40" s="46"/>
      <c r="F40" s="46"/>
      <c r="G40" s="46"/>
      <c r="H40" s="46"/>
      <c r="I40" s="46"/>
      <c r="J40" s="47"/>
      <c r="K40" s="2" t="s">
        <v>57</v>
      </c>
      <c r="L40" s="19"/>
      <c r="M40" s="19"/>
      <c r="N40" s="19"/>
      <c r="O40" s="19"/>
    </row>
    <row r="41" spans="1:15" ht="12.75">
      <c r="A41" s="17"/>
      <c r="C41" s="33" t="s">
        <v>136</v>
      </c>
      <c r="D41" s="45" t="s">
        <v>17</v>
      </c>
      <c r="E41" s="46"/>
      <c r="F41" s="46"/>
      <c r="G41" s="46"/>
      <c r="H41" s="46"/>
      <c r="I41" s="46"/>
      <c r="J41" s="47"/>
      <c r="K41" s="2" t="s">
        <v>58</v>
      </c>
      <c r="L41" s="19"/>
      <c r="M41" s="19"/>
      <c r="N41" s="19"/>
      <c r="O41" s="19"/>
    </row>
    <row r="42" spans="1:15" ht="12.75">
      <c r="A42" s="17"/>
      <c r="C42" s="33" t="s">
        <v>138</v>
      </c>
      <c r="D42" s="45" t="s">
        <v>170</v>
      </c>
      <c r="E42" s="46"/>
      <c r="F42" s="46"/>
      <c r="G42" s="46"/>
      <c r="H42" s="46"/>
      <c r="I42" s="46"/>
      <c r="J42" s="47"/>
      <c r="K42" s="1" t="s">
        <v>171</v>
      </c>
      <c r="L42" s="19"/>
      <c r="M42" s="19"/>
      <c r="N42" s="19"/>
      <c r="O42" s="19"/>
    </row>
    <row r="43" spans="1:15" ht="12.75">
      <c r="A43" s="17"/>
      <c r="C43" s="33" t="s">
        <v>139</v>
      </c>
      <c r="D43" s="45" t="s">
        <v>18</v>
      </c>
      <c r="E43" s="46"/>
      <c r="F43" s="46"/>
      <c r="G43" s="46"/>
      <c r="H43" s="46"/>
      <c r="I43" s="46"/>
      <c r="J43" s="47"/>
      <c r="K43" s="1" t="s">
        <v>59</v>
      </c>
      <c r="L43" s="19"/>
      <c r="M43" s="19"/>
      <c r="N43" s="19"/>
      <c r="O43" s="19"/>
    </row>
    <row r="44" spans="1:15" ht="12.75">
      <c r="A44" s="56" t="s">
        <v>78</v>
      </c>
      <c r="B44" s="56" t="s">
        <v>69</v>
      </c>
      <c r="C44" s="56"/>
      <c r="D44" s="57" t="s">
        <v>191</v>
      </c>
      <c r="E44" s="57"/>
      <c r="F44" s="57"/>
      <c r="G44" s="57"/>
      <c r="H44" s="57"/>
      <c r="I44" s="57"/>
      <c r="J44" s="57"/>
      <c r="K44" s="5"/>
      <c r="L44" s="5">
        <f>SUM(L45:L50)</f>
        <v>0</v>
      </c>
      <c r="M44" s="5">
        <f>SUM(M45:M50)</f>
        <v>0</v>
      </c>
      <c r="N44" s="5">
        <f>SUM(N45:N50)</f>
        <v>0</v>
      </c>
      <c r="O44" s="5">
        <f>SUM(O45:O50)</f>
        <v>0</v>
      </c>
    </row>
    <row r="45" spans="1:15" ht="12.75">
      <c r="A45" s="17"/>
      <c r="C45" s="33" t="s">
        <v>134</v>
      </c>
      <c r="D45" s="45" t="s">
        <v>194</v>
      </c>
      <c r="E45" s="46"/>
      <c r="F45" s="46"/>
      <c r="G45" s="46"/>
      <c r="H45" s="46"/>
      <c r="I45" s="46"/>
      <c r="J45" s="47"/>
      <c r="K45" s="1" t="s">
        <v>197</v>
      </c>
      <c r="L45" s="19"/>
      <c r="M45" s="19"/>
      <c r="N45" s="19"/>
      <c r="O45" s="19"/>
    </row>
    <row r="46" spans="1:15" ht="12.75">
      <c r="A46" s="17"/>
      <c r="C46" s="33" t="s">
        <v>135</v>
      </c>
      <c r="D46" s="45" t="s">
        <v>220</v>
      </c>
      <c r="E46" s="46"/>
      <c r="F46" s="46"/>
      <c r="G46" s="46"/>
      <c r="H46" s="46"/>
      <c r="I46" s="46"/>
      <c r="J46" s="47"/>
      <c r="K46" s="1" t="s">
        <v>198</v>
      </c>
      <c r="L46" s="19"/>
      <c r="M46" s="19"/>
      <c r="N46" s="19"/>
      <c r="O46" s="19"/>
    </row>
    <row r="47" spans="1:15" ht="12.75">
      <c r="A47" s="17"/>
      <c r="C47" s="33" t="s">
        <v>136</v>
      </c>
      <c r="D47" s="45" t="s">
        <v>195</v>
      </c>
      <c r="E47" s="46"/>
      <c r="F47" s="46"/>
      <c r="G47" s="46"/>
      <c r="H47" s="46"/>
      <c r="I47" s="46"/>
      <c r="J47" s="47"/>
      <c r="K47" s="1" t="s">
        <v>199</v>
      </c>
      <c r="L47" s="19"/>
      <c r="M47" s="19"/>
      <c r="N47" s="19"/>
      <c r="O47" s="19"/>
    </row>
    <row r="48" spans="1:15" ht="12.75">
      <c r="A48" s="17"/>
      <c r="C48" s="33" t="s">
        <v>138</v>
      </c>
      <c r="D48" s="45" t="s">
        <v>215</v>
      </c>
      <c r="E48" s="46"/>
      <c r="F48" s="46"/>
      <c r="G48" s="46"/>
      <c r="H48" s="46"/>
      <c r="I48" s="46"/>
      <c r="J48" s="47"/>
      <c r="K48" s="1" t="s">
        <v>216</v>
      </c>
      <c r="L48" s="19"/>
      <c r="M48" s="19"/>
      <c r="N48" s="19"/>
      <c r="O48" s="19"/>
    </row>
    <row r="49" spans="1:15" ht="12.75">
      <c r="A49" s="17"/>
      <c r="C49" s="33" t="s">
        <v>139</v>
      </c>
      <c r="D49" s="45" t="s">
        <v>196</v>
      </c>
      <c r="E49" s="46"/>
      <c r="F49" s="46"/>
      <c r="G49" s="46"/>
      <c r="H49" s="46"/>
      <c r="I49" s="46"/>
      <c r="J49" s="47"/>
      <c r="K49" s="1" t="s">
        <v>124</v>
      </c>
      <c r="L49" s="19"/>
      <c r="M49" s="19"/>
      <c r="N49" s="19"/>
      <c r="O49" s="19"/>
    </row>
    <row r="50" spans="1:15" ht="12.75">
      <c r="A50" s="17"/>
      <c r="C50" s="33" t="s">
        <v>140</v>
      </c>
      <c r="D50" s="45" t="s">
        <v>241</v>
      </c>
      <c r="E50" s="46"/>
      <c r="F50" s="46"/>
      <c r="G50" s="46"/>
      <c r="H50" s="46"/>
      <c r="I50" s="46"/>
      <c r="J50" s="47"/>
      <c r="K50" s="1" t="s">
        <v>242</v>
      </c>
      <c r="L50" s="19"/>
      <c r="M50" s="19"/>
      <c r="N50" s="19"/>
      <c r="O50" s="19"/>
    </row>
    <row r="51" spans="1:15" ht="12.75">
      <c r="A51" s="77" t="s">
        <v>74</v>
      </c>
      <c r="B51" s="77"/>
      <c r="C51" s="77"/>
      <c r="D51" s="57" t="s">
        <v>76</v>
      </c>
      <c r="E51" s="57"/>
      <c r="F51" s="57"/>
      <c r="G51" s="57"/>
      <c r="H51" s="57"/>
      <c r="I51" s="57"/>
      <c r="J51" s="57"/>
      <c r="K51" s="5"/>
      <c r="L51" s="30">
        <f>L52+L63+L84</f>
        <v>625721.8900000001</v>
      </c>
      <c r="M51" s="30">
        <f>M52+M63+M84</f>
        <v>0</v>
      </c>
      <c r="N51" s="30">
        <f>N52+N63+N84</f>
        <v>625721.8900000001</v>
      </c>
      <c r="O51" s="30">
        <f>O52+O63+O84</f>
        <v>307341.77999999997</v>
      </c>
    </row>
    <row r="52" spans="1:15" ht="12.75">
      <c r="A52" s="56" t="s">
        <v>64</v>
      </c>
      <c r="B52" s="56" t="s">
        <v>64</v>
      </c>
      <c r="C52" s="56"/>
      <c r="D52" s="57" t="s">
        <v>75</v>
      </c>
      <c r="E52" s="57"/>
      <c r="F52" s="57"/>
      <c r="G52" s="57"/>
      <c r="H52" s="57"/>
      <c r="I52" s="57"/>
      <c r="J52" s="57"/>
      <c r="K52" s="5"/>
      <c r="L52" s="5">
        <f>SUM(L53:L62)</f>
        <v>16252.67</v>
      </c>
      <c r="M52" s="5">
        <f>SUM(M53:M62)</f>
        <v>0</v>
      </c>
      <c r="N52" s="5">
        <f>SUM(N53:N62)</f>
        <v>16252.67</v>
      </c>
      <c r="O52" s="5">
        <f>SUM(O53:O62)</f>
        <v>14313.24</v>
      </c>
    </row>
    <row r="53" spans="1:15" ht="12.75">
      <c r="A53" s="17"/>
      <c r="C53" s="18" t="s">
        <v>134</v>
      </c>
      <c r="D53" s="45" t="s">
        <v>19</v>
      </c>
      <c r="E53" s="46"/>
      <c r="F53" s="46"/>
      <c r="G53" s="46"/>
      <c r="H53" s="46"/>
      <c r="I53" s="46"/>
      <c r="J53" s="47"/>
      <c r="K53" s="1">
        <v>111</v>
      </c>
      <c r="L53" s="19"/>
      <c r="M53" s="19"/>
      <c r="N53" s="19"/>
      <c r="O53" s="19"/>
    </row>
    <row r="54" spans="1:15" ht="12.75">
      <c r="A54" s="17"/>
      <c r="C54" s="18" t="s">
        <v>135</v>
      </c>
      <c r="D54" s="45" t="s">
        <v>20</v>
      </c>
      <c r="E54" s="46"/>
      <c r="F54" s="46"/>
      <c r="G54" s="46"/>
      <c r="H54" s="46"/>
      <c r="I54" s="46"/>
      <c r="J54" s="47"/>
      <c r="K54" s="1">
        <v>112</v>
      </c>
      <c r="L54" s="19">
        <v>16252.67</v>
      </c>
      <c r="M54" s="19">
        <v>0</v>
      </c>
      <c r="N54" s="19">
        <v>16252.67</v>
      </c>
      <c r="O54" s="19">
        <v>14313.24</v>
      </c>
    </row>
    <row r="55" spans="1:15" ht="12.75">
      <c r="A55" s="17"/>
      <c r="C55" s="18" t="s">
        <v>136</v>
      </c>
      <c r="D55" s="45" t="s">
        <v>21</v>
      </c>
      <c r="E55" s="46"/>
      <c r="F55" s="46"/>
      <c r="G55" s="46"/>
      <c r="H55" s="46"/>
      <c r="I55" s="46"/>
      <c r="J55" s="47"/>
      <c r="K55" s="1">
        <v>119</v>
      </c>
      <c r="L55" s="19"/>
      <c r="M55" s="19"/>
      <c r="N55" s="19"/>
      <c r="O55" s="19"/>
    </row>
    <row r="56" spans="1:15" ht="12.75">
      <c r="A56" s="17"/>
      <c r="C56" s="18" t="s">
        <v>137</v>
      </c>
      <c r="D56" s="45" t="s">
        <v>22</v>
      </c>
      <c r="E56" s="46"/>
      <c r="F56" s="46"/>
      <c r="G56" s="46"/>
      <c r="H56" s="46"/>
      <c r="I56" s="46"/>
      <c r="J56" s="47"/>
      <c r="K56" s="1">
        <v>121</v>
      </c>
      <c r="L56" s="19"/>
      <c r="M56" s="19"/>
      <c r="N56" s="19"/>
      <c r="O56" s="19"/>
    </row>
    <row r="57" spans="1:15" ht="12.75">
      <c r="A57" s="17"/>
      <c r="C57" s="18" t="s">
        <v>138</v>
      </c>
      <c r="D57" s="45" t="s">
        <v>23</v>
      </c>
      <c r="E57" s="46"/>
      <c r="F57" s="46"/>
      <c r="G57" s="46"/>
      <c r="H57" s="46"/>
      <c r="I57" s="46"/>
      <c r="J57" s="47"/>
      <c r="K57" s="1">
        <v>122</v>
      </c>
      <c r="L57" s="19"/>
      <c r="M57" s="19"/>
      <c r="N57" s="19"/>
      <c r="O57" s="19"/>
    </row>
    <row r="58" spans="1:15" ht="12.75">
      <c r="A58" s="17"/>
      <c r="C58" s="18" t="s">
        <v>139</v>
      </c>
      <c r="D58" s="45" t="s">
        <v>24</v>
      </c>
      <c r="E58" s="46"/>
      <c r="F58" s="46"/>
      <c r="G58" s="46"/>
      <c r="H58" s="46"/>
      <c r="I58" s="46"/>
      <c r="J58" s="47"/>
      <c r="K58" s="1">
        <v>123</v>
      </c>
      <c r="L58" s="19"/>
      <c r="M58" s="19"/>
      <c r="N58" s="19"/>
      <c r="O58" s="19"/>
    </row>
    <row r="59" spans="1:15" ht="12.75">
      <c r="A59" s="17"/>
      <c r="C59" s="18" t="s">
        <v>140</v>
      </c>
      <c r="D59" s="45" t="s">
        <v>25</v>
      </c>
      <c r="E59" s="46"/>
      <c r="F59" s="46"/>
      <c r="G59" s="46"/>
      <c r="H59" s="46"/>
      <c r="I59" s="46"/>
      <c r="J59" s="47"/>
      <c r="K59" s="1">
        <v>131</v>
      </c>
      <c r="L59" s="19"/>
      <c r="M59" s="19"/>
      <c r="N59" s="19"/>
      <c r="O59" s="19"/>
    </row>
    <row r="60" spans="1:15" ht="12.75">
      <c r="A60" s="17"/>
      <c r="C60" s="18" t="s">
        <v>141</v>
      </c>
      <c r="D60" s="45" t="s">
        <v>26</v>
      </c>
      <c r="E60" s="46"/>
      <c r="F60" s="46"/>
      <c r="G60" s="46"/>
      <c r="H60" s="46"/>
      <c r="I60" s="46"/>
      <c r="J60" s="47"/>
      <c r="K60" s="1">
        <v>132</v>
      </c>
      <c r="L60" s="19"/>
      <c r="M60" s="19"/>
      <c r="N60" s="19"/>
      <c r="O60" s="19"/>
    </row>
    <row r="61" spans="1:15" ht="12.75">
      <c r="A61" s="17"/>
      <c r="C61" s="18" t="s">
        <v>142</v>
      </c>
      <c r="D61" s="45" t="s">
        <v>27</v>
      </c>
      <c r="E61" s="46"/>
      <c r="F61" s="46"/>
      <c r="G61" s="46"/>
      <c r="H61" s="46"/>
      <c r="I61" s="46"/>
      <c r="J61" s="47"/>
      <c r="K61" s="1" t="s">
        <v>169</v>
      </c>
      <c r="L61" s="19"/>
      <c r="M61" s="19"/>
      <c r="N61" s="19"/>
      <c r="O61" s="19"/>
    </row>
    <row r="62" spans="1:15" ht="12.75">
      <c r="A62" s="17"/>
      <c r="C62" s="18" t="s">
        <v>143</v>
      </c>
      <c r="D62" s="45" t="s">
        <v>168</v>
      </c>
      <c r="E62" s="46"/>
      <c r="F62" s="46"/>
      <c r="G62" s="46"/>
      <c r="H62" s="46"/>
      <c r="I62" s="46"/>
      <c r="J62" s="47"/>
      <c r="K62" s="1">
        <v>139</v>
      </c>
      <c r="L62" s="19"/>
      <c r="M62" s="19"/>
      <c r="N62" s="19"/>
      <c r="O62" s="19"/>
    </row>
    <row r="63" spans="1:15" ht="12.75">
      <c r="A63" s="56" t="s">
        <v>69</v>
      </c>
      <c r="B63" s="56" t="s">
        <v>69</v>
      </c>
      <c r="C63" s="56"/>
      <c r="D63" s="57" t="s">
        <v>190</v>
      </c>
      <c r="E63" s="57"/>
      <c r="F63" s="57"/>
      <c r="G63" s="57"/>
      <c r="H63" s="57"/>
      <c r="I63" s="57"/>
      <c r="J63" s="57"/>
      <c r="K63" s="5"/>
      <c r="L63" s="30">
        <f>SUM(L64:L83)</f>
        <v>1685</v>
      </c>
      <c r="M63" s="30">
        <f>SUM(M64:M83)</f>
        <v>0</v>
      </c>
      <c r="N63" s="30">
        <f>SUM(N64:N83)</f>
        <v>1685</v>
      </c>
      <c r="O63" s="30">
        <f>SUM(O64:O83)</f>
        <v>1294</v>
      </c>
    </row>
    <row r="64" spans="1:15" ht="12.75">
      <c r="A64" s="17"/>
      <c r="C64" s="33" t="s">
        <v>134</v>
      </c>
      <c r="D64" s="45" t="s">
        <v>28</v>
      </c>
      <c r="E64" s="46"/>
      <c r="F64" s="46"/>
      <c r="G64" s="46"/>
      <c r="H64" s="46"/>
      <c r="I64" s="46"/>
      <c r="J64" s="47"/>
      <c r="K64" s="1">
        <v>311</v>
      </c>
      <c r="L64" s="29">
        <v>0</v>
      </c>
      <c r="M64" s="29">
        <v>0</v>
      </c>
      <c r="N64" s="29">
        <v>0</v>
      </c>
      <c r="O64" s="29">
        <v>0</v>
      </c>
    </row>
    <row r="65" spans="1:15" ht="12.75">
      <c r="A65" s="17"/>
      <c r="C65" s="33" t="s">
        <v>137</v>
      </c>
      <c r="D65" s="45" t="s">
        <v>183</v>
      </c>
      <c r="E65" s="46"/>
      <c r="F65" s="46"/>
      <c r="G65" s="46"/>
      <c r="H65" s="46"/>
      <c r="I65" s="46"/>
      <c r="J65" s="47"/>
      <c r="K65" s="1">
        <v>314</v>
      </c>
      <c r="L65" s="29">
        <v>400</v>
      </c>
      <c r="M65" s="29">
        <v>0</v>
      </c>
      <c r="N65" s="29">
        <v>400</v>
      </c>
      <c r="O65" s="29">
        <v>0</v>
      </c>
    </row>
    <row r="66" spans="1:15" ht="12.75">
      <c r="A66" s="17"/>
      <c r="C66" s="33" t="s">
        <v>138</v>
      </c>
      <c r="D66" s="45" t="s">
        <v>227</v>
      </c>
      <c r="E66" s="46"/>
      <c r="F66" s="46"/>
      <c r="G66" s="46"/>
      <c r="H66" s="46"/>
      <c r="I66" s="46"/>
      <c r="J66" s="47"/>
      <c r="K66" s="1" t="s">
        <v>181</v>
      </c>
      <c r="L66" s="29">
        <v>0</v>
      </c>
      <c r="M66" s="29">
        <v>0</v>
      </c>
      <c r="N66" s="29">
        <v>0</v>
      </c>
      <c r="O66" s="29">
        <v>9</v>
      </c>
    </row>
    <row r="67" spans="1:15" ht="12.75">
      <c r="A67" s="17"/>
      <c r="C67" s="33" t="s">
        <v>139</v>
      </c>
      <c r="D67" s="45" t="s">
        <v>182</v>
      </c>
      <c r="E67" s="46"/>
      <c r="F67" s="46"/>
      <c r="G67" s="46"/>
      <c r="H67" s="46"/>
      <c r="I67" s="46"/>
      <c r="J67" s="47"/>
      <c r="K67" s="1">
        <v>316</v>
      </c>
      <c r="L67" s="29" t="s">
        <v>232</v>
      </c>
      <c r="M67" s="29" t="s">
        <v>232</v>
      </c>
      <c r="N67" s="29" t="s">
        <v>232</v>
      </c>
      <c r="O67" s="29" t="s">
        <v>232</v>
      </c>
    </row>
    <row r="68" spans="1:15" ht="12.75">
      <c r="A68" s="17"/>
      <c r="C68" s="33" t="s">
        <v>142</v>
      </c>
      <c r="D68" s="45" t="s">
        <v>29</v>
      </c>
      <c r="E68" s="46"/>
      <c r="F68" s="46"/>
      <c r="G68" s="46"/>
      <c r="H68" s="46"/>
      <c r="I68" s="46"/>
      <c r="J68" s="47"/>
      <c r="K68" s="1">
        <v>335</v>
      </c>
      <c r="L68" s="29"/>
      <c r="M68" s="29"/>
      <c r="N68" s="29"/>
      <c r="O68" s="29"/>
    </row>
    <row r="69" spans="1:15" ht="12.75">
      <c r="A69" s="17"/>
      <c r="C69" s="33" t="s">
        <v>143</v>
      </c>
      <c r="D69" s="45" t="s">
        <v>243</v>
      </c>
      <c r="E69" s="46"/>
      <c r="F69" s="46"/>
      <c r="G69" s="46"/>
      <c r="H69" s="46"/>
      <c r="I69" s="46"/>
      <c r="J69" s="47"/>
      <c r="K69" s="1" t="s">
        <v>93</v>
      </c>
      <c r="L69" s="19"/>
      <c r="M69" s="19"/>
      <c r="N69" s="19"/>
      <c r="O69" s="19"/>
    </row>
    <row r="70" spans="1:15" ht="12.75">
      <c r="A70" s="17"/>
      <c r="C70" s="33" t="s">
        <v>144</v>
      </c>
      <c r="D70" s="45" t="s">
        <v>244</v>
      </c>
      <c r="E70" s="46"/>
      <c r="F70" s="46"/>
      <c r="G70" s="46"/>
      <c r="H70" s="46"/>
      <c r="I70" s="46"/>
      <c r="J70" s="47"/>
      <c r="K70" s="1" t="s">
        <v>235</v>
      </c>
      <c r="L70" s="19"/>
      <c r="M70" s="19"/>
      <c r="N70" s="19"/>
      <c r="O70" s="19"/>
    </row>
    <row r="71" spans="1:15" ht="12.75">
      <c r="A71" s="17"/>
      <c r="C71" s="33" t="s">
        <v>145</v>
      </c>
      <c r="D71" s="45" t="s">
        <v>245</v>
      </c>
      <c r="E71" s="46"/>
      <c r="F71" s="46"/>
      <c r="G71" s="46"/>
      <c r="H71" s="46"/>
      <c r="I71" s="46"/>
      <c r="J71" s="47"/>
      <c r="K71" s="1" t="s">
        <v>236</v>
      </c>
      <c r="L71" s="19"/>
      <c r="M71" s="19"/>
      <c r="N71" s="19"/>
      <c r="O71" s="19"/>
    </row>
    <row r="72" spans="1:15" ht="12.75">
      <c r="A72" s="17"/>
      <c r="C72" s="33" t="s">
        <v>146</v>
      </c>
      <c r="D72" s="45" t="s">
        <v>246</v>
      </c>
      <c r="E72" s="46"/>
      <c r="F72" s="46"/>
      <c r="G72" s="46"/>
      <c r="H72" s="46"/>
      <c r="I72" s="46"/>
      <c r="J72" s="47"/>
      <c r="K72" s="1" t="s">
        <v>94</v>
      </c>
      <c r="L72" s="19"/>
      <c r="M72" s="19"/>
      <c r="N72" s="19"/>
      <c r="O72" s="19"/>
    </row>
    <row r="73" spans="1:15" ht="12.75">
      <c r="A73" s="17"/>
      <c r="C73" s="33" t="s">
        <v>147</v>
      </c>
      <c r="D73" s="45" t="s">
        <v>247</v>
      </c>
      <c r="E73" s="46"/>
      <c r="F73" s="46"/>
      <c r="G73" s="46"/>
      <c r="H73" s="46"/>
      <c r="I73" s="46"/>
      <c r="J73" s="47"/>
      <c r="K73" s="1" t="s">
        <v>95</v>
      </c>
      <c r="L73" s="19"/>
      <c r="M73" s="19"/>
      <c r="N73" s="19"/>
      <c r="O73" s="19"/>
    </row>
    <row r="74" spans="1:15" ht="12.75">
      <c r="A74" s="17"/>
      <c r="C74" s="33" t="s">
        <v>148</v>
      </c>
      <c r="D74" s="45" t="s">
        <v>31</v>
      </c>
      <c r="E74" s="46"/>
      <c r="F74" s="46"/>
      <c r="G74" s="46"/>
      <c r="H74" s="46"/>
      <c r="I74" s="46"/>
      <c r="J74" s="47"/>
      <c r="K74" s="1" t="s">
        <v>96</v>
      </c>
      <c r="L74" s="19"/>
      <c r="M74" s="19"/>
      <c r="N74" s="19"/>
      <c r="O74" s="19"/>
    </row>
    <row r="75" spans="1:15" ht="12.75">
      <c r="A75" s="17"/>
      <c r="C75" s="33" t="s">
        <v>149</v>
      </c>
      <c r="D75" s="45" t="s">
        <v>207</v>
      </c>
      <c r="E75" s="46"/>
      <c r="F75" s="46"/>
      <c r="G75" s="46"/>
      <c r="H75" s="46"/>
      <c r="I75" s="46"/>
      <c r="J75" s="47"/>
      <c r="K75" s="3" t="s">
        <v>251</v>
      </c>
      <c r="L75" s="19"/>
      <c r="M75" s="19"/>
      <c r="N75" s="19"/>
      <c r="O75" s="19"/>
    </row>
    <row r="76" spans="1:15" ht="12.75">
      <c r="A76" s="17"/>
      <c r="C76" s="33" t="s">
        <v>150</v>
      </c>
      <c r="D76" s="45" t="s">
        <v>248</v>
      </c>
      <c r="E76" s="46"/>
      <c r="F76" s="46"/>
      <c r="G76" s="46"/>
      <c r="H76" s="46"/>
      <c r="I76" s="46"/>
      <c r="J76" s="47"/>
      <c r="K76" s="3" t="s">
        <v>117</v>
      </c>
      <c r="L76" s="19"/>
      <c r="M76" s="19"/>
      <c r="N76" s="19"/>
      <c r="O76" s="19"/>
    </row>
    <row r="77" spans="1:15" ht="12.75">
      <c r="A77" s="17"/>
      <c r="C77" s="33" t="s">
        <v>151</v>
      </c>
      <c r="D77" s="45" t="s">
        <v>249</v>
      </c>
      <c r="E77" s="46"/>
      <c r="F77" s="46"/>
      <c r="G77" s="46"/>
      <c r="H77" s="46"/>
      <c r="I77" s="46"/>
      <c r="J77" s="47"/>
      <c r="K77" s="1" t="s">
        <v>114</v>
      </c>
      <c r="L77" s="19"/>
      <c r="M77" s="19"/>
      <c r="N77" s="19"/>
      <c r="O77" s="19"/>
    </row>
    <row r="78" spans="1:15" ht="12.75">
      <c r="A78" s="17"/>
      <c r="C78" s="33" t="s">
        <v>155</v>
      </c>
      <c r="D78" s="45" t="s">
        <v>214</v>
      </c>
      <c r="E78" s="46"/>
      <c r="F78" s="46"/>
      <c r="G78" s="46"/>
      <c r="H78" s="46"/>
      <c r="I78" s="46"/>
      <c r="J78" s="47"/>
      <c r="K78" s="3" t="s">
        <v>185</v>
      </c>
      <c r="L78" s="19"/>
      <c r="M78" s="19"/>
      <c r="N78" s="19"/>
      <c r="O78" s="19"/>
    </row>
    <row r="79" spans="1:15" ht="12.75">
      <c r="A79" s="17"/>
      <c r="C79" s="33" t="s">
        <v>156</v>
      </c>
      <c r="D79" s="45" t="s">
        <v>250</v>
      </c>
      <c r="E79" s="46"/>
      <c r="F79" s="46"/>
      <c r="G79" s="46"/>
      <c r="H79" s="46"/>
      <c r="I79" s="46"/>
      <c r="J79" s="47"/>
      <c r="K79" s="3" t="s">
        <v>223</v>
      </c>
      <c r="L79" s="19"/>
      <c r="M79" s="19"/>
      <c r="N79" s="19"/>
      <c r="O79" s="19"/>
    </row>
    <row r="80" spans="1:15" ht="12.75">
      <c r="A80" s="17"/>
      <c r="C80" s="33" t="s">
        <v>157</v>
      </c>
      <c r="D80" s="45" t="s">
        <v>37</v>
      </c>
      <c r="E80" s="46"/>
      <c r="F80" s="46"/>
      <c r="G80" s="46"/>
      <c r="H80" s="46"/>
      <c r="I80" s="46"/>
      <c r="J80" s="47"/>
      <c r="K80" s="1" t="s">
        <v>131</v>
      </c>
      <c r="L80" s="19"/>
      <c r="M80" s="19"/>
      <c r="N80" s="19"/>
      <c r="O80" s="19"/>
    </row>
    <row r="81" spans="1:15" ht="12.75">
      <c r="A81" s="17"/>
      <c r="C81" s="33" t="s">
        <v>158</v>
      </c>
      <c r="D81" s="45" t="s">
        <v>38</v>
      </c>
      <c r="E81" s="46"/>
      <c r="F81" s="46"/>
      <c r="G81" s="46"/>
      <c r="H81" s="46"/>
      <c r="I81" s="46"/>
      <c r="J81" s="47"/>
      <c r="K81" s="1" t="s">
        <v>132</v>
      </c>
      <c r="L81" s="19"/>
      <c r="M81" s="19"/>
      <c r="N81" s="19"/>
      <c r="O81" s="19"/>
    </row>
    <row r="82" spans="1:15" ht="12.75">
      <c r="A82" s="17"/>
      <c r="C82" s="33" t="s">
        <v>174</v>
      </c>
      <c r="D82" s="45" t="s">
        <v>39</v>
      </c>
      <c r="E82" s="46"/>
      <c r="F82" s="46"/>
      <c r="G82" s="46"/>
      <c r="H82" s="46"/>
      <c r="I82" s="46"/>
      <c r="J82" s="47"/>
      <c r="K82" s="1" t="s">
        <v>133</v>
      </c>
      <c r="L82" s="19"/>
      <c r="M82" s="19"/>
      <c r="N82" s="19"/>
      <c r="O82" s="19"/>
    </row>
    <row r="83" spans="1:15" ht="12.75">
      <c r="A83" s="17"/>
      <c r="C83" s="33" t="s">
        <v>177</v>
      </c>
      <c r="D83" s="45" t="s">
        <v>209</v>
      </c>
      <c r="E83" s="46"/>
      <c r="F83" s="46"/>
      <c r="G83" s="46"/>
      <c r="H83" s="46"/>
      <c r="I83" s="46"/>
      <c r="J83" s="47"/>
      <c r="K83" s="1" t="s">
        <v>100</v>
      </c>
      <c r="L83" s="29">
        <v>1285</v>
      </c>
      <c r="M83" s="29">
        <v>0</v>
      </c>
      <c r="N83" s="29">
        <v>1285</v>
      </c>
      <c r="O83" s="29">
        <v>1285</v>
      </c>
    </row>
    <row r="84" spans="1:15" ht="12.75">
      <c r="A84" s="56" t="s">
        <v>72</v>
      </c>
      <c r="B84" s="56" t="s">
        <v>72</v>
      </c>
      <c r="C84" s="56"/>
      <c r="D84" s="57" t="s">
        <v>77</v>
      </c>
      <c r="E84" s="57"/>
      <c r="F84" s="57"/>
      <c r="G84" s="57"/>
      <c r="H84" s="57"/>
      <c r="I84" s="57"/>
      <c r="J84" s="57"/>
      <c r="K84" s="5"/>
      <c r="L84" s="5">
        <f>SUM(L88:L94)</f>
        <v>607784.2200000001</v>
      </c>
      <c r="M84" s="5">
        <f>SUM(M88:M94)</f>
        <v>0</v>
      </c>
      <c r="N84" s="5">
        <f>SUM(N88:N94)</f>
        <v>607784.2200000001</v>
      </c>
      <c r="O84" s="5">
        <f>SUM(O88:O94)</f>
        <v>291734.54</v>
      </c>
    </row>
    <row r="85" spans="1:15" ht="12.75">
      <c r="A85" s="17"/>
      <c r="C85" s="33" t="s">
        <v>134</v>
      </c>
      <c r="D85" s="45" t="s">
        <v>252</v>
      </c>
      <c r="E85" s="46"/>
      <c r="F85" s="46"/>
      <c r="G85" s="46"/>
      <c r="H85" s="46"/>
      <c r="I85" s="46"/>
      <c r="J85" s="47"/>
      <c r="K85" s="1" t="s">
        <v>255</v>
      </c>
      <c r="L85" s="32"/>
      <c r="M85" s="32"/>
      <c r="N85" s="32"/>
      <c r="O85" s="32"/>
    </row>
    <row r="86" spans="1:15" ht="12.75">
      <c r="A86" s="17"/>
      <c r="C86" s="33" t="s">
        <v>135</v>
      </c>
      <c r="D86" s="45" t="s">
        <v>253</v>
      </c>
      <c r="E86" s="46"/>
      <c r="F86" s="46"/>
      <c r="G86" s="46"/>
      <c r="H86" s="46"/>
      <c r="I86" s="46"/>
      <c r="J86" s="47"/>
      <c r="K86" s="1" t="s">
        <v>256</v>
      </c>
      <c r="L86" s="32"/>
      <c r="M86" s="32"/>
      <c r="N86" s="32"/>
      <c r="O86" s="32"/>
    </row>
    <row r="87" spans="1:15" ht="12.75">
      <c r="A87" s="17"/>
      <c r="C87" s="33" t="s">
        <v>136</v>
      </c>
      <c r="D87" s="45" t="s">
        <v>254</v>
      </c>
      <c r="E87" s="46"/>
      <c r="F87" s="46"/>
      <c r="G87" s="46"/>
      <c r="H87" s="46"/>
      <c r="I87" s="46"/>
      <c r="J87" s="47"/>
      <c r="K87" s="1" t="s">
        <v>257</v>
      </c>
      <c r="L87" s="32"/>
      <c r="M87" s="32"/>
      <c r="N87" s="32"/>
      <c r="O87" s="32"/>
    </row>
    <row r="88" spans="1:15" ht="12.75">
      <c r="A88" s="17"/>
      <c r="C88" s="33" t="s">
        <v>137</v>
      </c>
      <c r="D88" s="45" t="s">
        <v>172</v>
      </c>
      <c r="E88" s="46"/>
      <c r="F88" s="46"/>
      <c r="G88" s="46"/>
      <c r="H88" s="46"/>
      <c r="I88" s="46"/>
      <c r="J88" s="47"/>
      <c r="K88" s="1">
        <v>244</v>
      </c>
      <c r="L88" s="19"/>
      <c r="M88" s="19"/>
      <c r="N88" s="19"/>
      <c r="O88" s="19"/>
    </row>
    <row r="89" spans="1:15" ht="12.75">
      <c r="A89" s="17"/>
      <c r="C89" s="33" t="s">
        <v>138</v>
      </c>
      <c r="D89" s="45" t="s">
        <v>210</v>
      </c>
      <c r="E89" s="46"/>
      <c r="F89" s="46"/>
      <c r="G89" s="46"/>
      <c r="H89" s="46"/>
      <c r="I89" s="46"/>
      <c r="J89" s="47"/>
      <c r="K89" s="1">
        <v>245</v>
      </c>
      <c r="L89" s="19"/>
      <c r="M89" s="19"/>
      <c r="N89" s="19"/>
      <c r="O89" s="19"/>
    </row>
    <row r="90" spans="1:15" ht="12.75">
      <c r="A90" s="17"/>
      <c r="C90" s="33" t="s">
        <v>142</v>
      </c>
      <c r="D90" s="45" t="s">
        <v>35</v>
      </c>
      <c r="E90" s="46"/>
      <c r="F90" s="46"/>
      <c r="G90" s="46"/>
      <c r="H90" s="46"/>
      <c r="I90" s="46"/>
      <c r="J90" s="47"/>
      <c r="K90" s="1">
        <v>241</v>
      </c>
      <c r="L90" s="19">
        <v>553507.68</v>
      </c>
      <c r="M90" s="19">
        <v>0</v>
      </c>
      <c r="N90" s="19">
        <v>553507.68</v>
      </c>
      <c r="O90" s="19">
        <v>228966.06</v>
      </c>
    </row>
    <row r="91" spans="1:15" ht="12.75">
      <c r="A91" s="17"/>
      <c r="C91" s="33" t="s">
        <v>143</v>
      </c>
      <c r="D91" s="45" t="s">
        <v>36</v>
      </c>
      <c r="E91" s="46"/>
      <c r="F91" s="46"/>
      <c r="G91" s="46"/>
      <c r="H91" s="46"/>
      <c r="I91" s="46"/>
      <c r="J91" s="47"/>
      <c r="K91" s="1">
        <v>243</v>
      </c>
      <c r="L91" s="19">
        <v>48286.54</v>
      </c>
      <c r="M91" s="19">
        <v>0</v>
      </c>
      <c r="N91" s="19">
        <v>48286.54</v>
      </c>
      <c r="O91" s="19">
        <v>53755.48</v>
      </c>
    </row>
    <row r="92" spans="1:15" ht="12.75">
      <c r="A92" s="17"/>
      <c r="C92" s="33" t="s">
        <v>148</v>
      </c>
      <c r="D92" s="45" t="s">
        <v>34</v>
      </c>
      <c r="E92" s="46"/>
      <c r="F92" s="46"/>
      <c r="G92" s="46"/>
      <c r="H92" s="46"/>
      <c r="I92" s="46"/>
      <c r="J92" s="47"/>
      <c r="K92" s="1">
        <v>263</v>
      </c>
      <c r="L92" s="19"/>
      <c r="M92" s="19"/>
      <c r="N92" s="19"/>
      <c r="O92" s="19"/>
    </row>
    <row r="93" spans="1:15" ht="12.75">
      <c r="A93" s="17"/>
      <c r="C93" s="33" t="s">
        <v>149</v>
      </c>
      <c r="D93" s="45" t="s">
        <v>33</v>
      </c>
      <c r="E93" s="46"/>
      <c r="F93" s="46"/>
      <c r="G93" s="46"/>
      <c r="H93" s="46"/>
      <c r="I93" s="46"/>
      <c r="J93" s="47"/>
      <c r="K93" s="1">
        <v>262</v>
      </c>
      <c r="L93" s="19"/>
      <c r="M93" s="19"/>
      <c r="N93" s="19"/>
      <c r="O93" s="19"/>
    </row>
    <row r="94" spans="1:15" ht="12.75">
      <c r="A94" s="20"/>
      <c r="B94" s="21"/>
      <c r="C94" s="41" t="s">
        <v>150</v>
      </c>
      <c r="D94" s="48" t="s">
        <v>32</v>
      </c>
      <c r="E94" s="49"/>
      <c r="F94" s="49"/>
      <c r="G94" s="49"/>
      <c r="H94" s="49"/>
      <c r="I94" s="49"/>
      <c r="J94" s="50"/>
      <c r="K94" s="23">
        <v>261</v>
      </c>
      <c r="L94" s="31">
        <v>5990</v>
      </c>
      <c r="M94" s="31">
        <v>0</v>
      </c>
      <c r="N94" s="31">
        <v>5990</v>
      </c>
      <c r="O94" s="31">
        <v>9013</v>
      </c>
    </row>
    <row r="95" spans="4:15" ht="12.75">
      <c r="D95" s="6"/>
      <c r="E95" s="6"/>
      <c r="F95" s="6"/>
      <c r="G95" s="6"/>
      <c r="H95" s="6"/>
      <c r="I95" s="6"/>
      <c r="J95" s="6"/>
      <c r="K95" s="24"/>
      <c r="L95" s="10"/>
      <c r="M95" s="10"/>
      <c r="N95" s="4"/>
      <c r="O95" s="4"/>
    </row>
    <row r="96" spans="12:13" ht="12.75">
      <c r="L96" s="5">
        <v>1</v>
      </c>
      <c r="M96" s="5">
        <v>2</v>
      </c>
    </row>
    <row r="97" spans="1:15" s="25" customFormat="1" ht="12.75" customHeight="1">
      <c r="A97" s="67" t="s">
        <v>113</v>
      </c>
      <c r="B97" s="68"/>
      <c r="C97" s="69"/>
      <c r="D97" s="67" t="s">
        <v>60</v>
      </c>
      <c r="E97" s="68"/>
      <c r="F97" s="68"/>
      <c r="G97" s="68"/>
      <c r="H97" s="68"/>
      <c r="I97" s="68"/>
      <c r="J97" s="69"/>
      <c r="K97" s="67" t="s">
        <v>61</v>
      </c>
      <c r="L97" s="73" t="s">
        <v>163</v>
      </c>
      <c r="M97" s="74"/>
      <c r="N97" s="27"/>
      <c r="O97" s="27"/>
    </row>
    <row r="98" spans="1:15" s="25" customFormat="1" ht="12.75">
      <c r="A98" s="70"/>
      <c r="B98" s="71"/>
      <c r="C98" s="72"/>
      <c r="D98" s="70"/>
      <c r="E98" s="71"/>
      <c r="F98" s="71"/>
      <c r="G98" s="71"/>
      <c r="H98" s="71"/>
      <c r="I98" s="71"/>
      <c r="J98" s="72"/>
      <c r="K98" s="70"/>
      <c r="L98" s="28" t="s">
        <v>161</v>
      </c>
      <c r="M98" s="28" t="s">
        <v>162</v>
      </c>
      <c r="N98" s="27"/>
      <c r="O98" s="27"/>
    </row>
    <row r="99" spans="1:13" ht="12.75">
      <c r="A99" s="75" t="s">
        <v>229</v>
      </c>
      <c r="B99" s="76"/>
      <c r="C99" s="76"/>
      <c r="D99" s="11"/>
      <c r="E99" s="12"/>
      <c r="F99" s="12"/>
      <c r="G99" s="12"/>
      <c r="H99" s="12"/>
      <c r="I99" s="12"/>
      <c r="J99" s="13"/>
      <c r="K99" s="5"/>
      <c r="L99" s="30">
        <f>L100+L118</f>
        <v>625721.8899999999</v>
      </c>
      <c r="M99" s="30">
        <f>M100+M118</f>
        <v>307341.77999999997</v>
      </c>
    </row>
    <row r="100" spans="1:13" ht="12.75">
      <c r="A100" s="77" t="s">
        <v>80</v>
      </c>
      <c r="B100" s="77"/>
      <c r="C100" s="77"/>
      <c r="D100" s="57" t="s">
        <v>166</v>
      </c>
      <c r="E100" s="57"/>
      <c r="F100" s="57"/>
      <c r="G100" s="57"/>
      <c r="H100" s="57"/>
      <c r="I100" s="57"/>
      <c r="J100" s="57"/>
      <c r="K100" s="5"/>
      <c r="L100" s="5">
        <f>L101+L108+L114</f>
        <v>324630.08999999997</v>
      </c>
      <c r="M100" s="30">
        <f>M101+M108+M114</f>
        <v>709.1800000000003</v>
      </c>
    </row>
    <row r="101" spans="1:13" ht="12.75">
      <c r="A101" s="56" t="s">
        <v>64</v>
      </c>
      <c r="B101" s="56" t="s">
        <v>64</v>
      </c>
      <c r="C101" s="56"/>
      <c r="D101" s="57" t="s">
        <v>200</v>
      </c>
      <c r="E101" s="57"/>
      <c r="F101" s="57"/>
      <c r="G101" s="57"/>
      <c r="H101" s="57"/>
      <c r="I101" s="57"/>
      <c r="J101" s="57"/>
      <c r="K101" s="5"/>
      <c r="L101" s="5">
        <f>SUM(L102:L107)</f>
        <v>0</v>
      </c>
      <c r="M101" s="5">
        <f>SUM(M102:M107)</f>
        <v>0</v>
      </c>
    </row>
    <row r="102" spans="1:13" ht="12.75">
      <c r="A102" s="17"/>
      <c r="C102" s="33" t="s">
        <v>134</v>
      </c>
      <c r="D102" s="45" t="s">
        <v>81</v>
      </c>
      <c r="E102" s="46"/>
      <c r="F102" s="46"/>
      <c r="G102" s="46"/>
      <c r="H102" s="46"/>
      <c r="I102" s="46"/>
      <c r="J102" s="47"/>
      <c r="K102" s="1" t="s">
        <v>120</v>
      </c>
      <c r="L102" s="19"/>
      <c r="M102" s="19"/>
    </row>
    <row r="103" spans="1:13" ht="12.75">
      <c r="A103" s="17"/>
      <c r="C103" s="33" t="s">
        <v>136</v>
      </c>
      <c r="D103" s="45" t="s">
        <v>258</v>
      </c>
      <c r="E103" s="46"/>
      <c r="F103" s="46"/>
      <c r="G103" s="46"/>
      <c r="H103" s="46"/>
      <c r="I103" s="46"/>
      <c r="J103" s="47"/>
      <c r="K103" s="1" t="s">
        <v>187</v>
      </c>
      <c r="L103" s="19"/>
      <c r="M103" s="19"/>
    </row>
    <row r="104" spans="1:13" ht="12.75">
      <c r="A104" s="17"/>
      <c r="C104" s="33" t="s">
        <v>137</v>
      </c>
      <c r="D104" s="45" t="s">
        <v>165</v>
      </c>
      <c r="E104" s="46"/>
      <c r="F104" s="46"/>
      <c r="G104" s="46"/>
      <c r="H104" s="46"/>
      <c r="I104" s="46"/>
      <c r="J104" s="47"/>
      <c r="K104" s="1" t="s">
        <v>188</v>
      </c>
      <c r="L104" s="19"/>
      <c r="M104" s="19"/>
    </row>
    <row r="105" spans="1:13" ht="12.75">
      <c r="A105" s="17"/>
      <c r="C105" s="33" t="s">
        <v>138</v>
      </c>
      <c r="D105" s="45" t="s">
        <v>259</v>
      </c>
      <c r="E105" s="46"/>
      <c r="F105" s="46"/>
      <c r="G105" s="46"/>
      <c r="H105" s="46"/>
      <c r="I105" s="46"/>
      <c r="J105" s="47"/>
      <c r="K105" s="1" t="s">
        <v>189</v>
      </c>
      <c r="L105" s="19"/>
      <c r="M105" s="19"/>
    </row>
    <row r="106" spans="1:13" ht="12.75">
      <c r="A106" s="17"/>
      <c r="C106" s="33" t="s">
        <v>139</v>
      </c>
      <c r="D106" s="45" t="s">
        <v>211</v>
      </c>
      <c r="E106" s="46"/>
      <c r="F106" s="46"/>
      <c r="G106" s="46"/>
      <c r="H106" s="46"/>
      <c r="I106" s="46"/>
      <c r="J106" s="47"/>
      <c r="K106" s="1" t="s">
        <v>173</v>
      </c>
      <c r="L106" s="19"/>
      <c r="M106" s="19"/>
    </row>
    <row r="107" spans="1:13" ht="12.75">
      <c r="A107" s="17"/>
      <c r="C107" s="33" t="s">
        <v>140</v>
      </c>
      <c r="D107" s="45" t="s">
        <v>260</v>
      </c>
      <c r="E107" s="46"/>
      <c r="F107" s="46"/>
      <c r="G107" s="46"/>
      <c r="H107" s="46"/>
      <c r="I107" s="46"/>
      <c r="J107" s="47"/>
      <c r="K107" s="1" t="s">
        <v>164</v>
      </c>
      <c r="L107" s="19"/>
      <c r="M107" s="19"/>
    </row>
    <row r="108" spans="1:13" ht="12.75">
      <c r="A108" s="56" t="s">
        <v>69</v>
      </c>
      <c r="B108" s="56" t="s">
        <v>69</v>
      </c>
      <c r="C108" s="56"/>
      <c r="D108" s="57" t="s">
        <v>202</v>
      </c>
      <c r="E108" s="57"/>
      <c r="F108" s="57"/>
      <c r="G108" s="57"/>
      <c r="H108" s="57"/>
      <c r="I108" s="57"/>
      <c r="J108" s="57"/>
      <c r="K108" s="5"/>
      <c r="L108" s="5">
        <f>SUM(L109:L113)</f>
        <v>48286.54</v>
      </c>
      <c r="M108" s="5">
        <f>SUM(M109:M113)</f>
        <v>53755.48</v>
      </c>
    </row>
    <row r="109" spans="1:13" ht="12.75">
      <c r="A109" s="17"/>
      <c r="C109" s="18" t="s">
        <v>134</v>
      </c>
      <c r="D109" s="64" t="s">
        <v>82</v>
      </c>
      <c r="E109" s="65"/>
      <c r="F109" s="65"/>
      <c r="G109" s="65"/>
      <c r="H109" s="65"/>
      <c r="I109" s="65"/>
      <c r="J109" s="66"/>
      <c r="K109" s="1" t="s">
        <v>121</v>
      </c>
      <c r="L109" s="19"/>
      <c r="M109" s="19"/>
    </row>
    <row r="110" spans="1:13" ht="12.75">
      <c r="A110" s="17"/>
      <c r="C110" s="18" t="s">
        <v>135</v>
      </c>
      <c r="D110" s="45" t="s">
        <v>167</v>
      </c>
      <c r="E110" s="46"/>
      <c r="F110" s="46"/>
      <c r="G110" s="46"/>
      <c r="H110" s="46"/>
      <c r="I110" s="46"/>
      <c r="J110" s="47"/>
      <c r="K110" s="1" t="s">
        <v>122</v>
      </c>
      <c r="L110" s="19">
        <v>48286.54</v>
      </c>
      <c r="M110" s="19">
        <v>53755.48</v>
      </c>
    </row>
    <row r="111" spans="1:13" ht="12.75">
      <c r="A111" s="17"/>
      <c r="C111" s="18" t="s">
        <v>136</v>
      </c>
      <c r="D111" s="45" t="s">
        <v>178</v>
      </c>
      <c r="E111" s="46"/>
      <c r="F111" s="46"/>
      <c r="G111" s="46"/>
      <c r="H111" s="46"/>
      <c r="I111" s="46"/>
      <c r="J111" s="47"/>
      <c r="K111" s="1" t="s">
        <v>179</v>
      </c>
      <c r="L111" s="29">
        <v>0</v>
      </c>
      <c r="M111" s="29">
        <v>0</v>
      </c>
    </row>
    <row r="112" spans="1:13" ht="12.75">
      <c r="A112" s="17"/>
      <c r="C112" s="18" t="s">
        <v>137</v>
      </c>
      <c r="D112" s="45" t="s">
        <v>180</v>
      </c>
      <c r="E112" s="46"/>
      <c r="F112" s="46"/>
      <c r="G112" s="46"/>
      <c r="H112" s="46"/>
      <c r="I112" s="46"/>
      <c r="J112" s="47"/>
      <c r="K112" s="1" t="s">
        <v>123</v>
      </c>
      <c r="L112" s="29" t="s">
        <v>232</v>
      </c>
      <c r="M112" s="29" t="s">
        <v>232</v>
      </c>
    </row>
    <row r="113" spans="1:13" ht="12.75">
      <c r="A113" s="17"/>
      <c r="C113" s="18" t="s">
        <v>138</v>
      </c>
      <c r="D113" s="45" t="s">
        <v>228</v>
      </c>
      <c r="E113" s="46"/>
      <c r="F113" s="46"/>
      <c r="G113" s="46"/>
      <c r="H113" s="46"/>
      <c r="I113" s="46"/>
      <c r="J113" s="47"/>
      <c r="K113" s="1" t="s">
        <v>201</v>
      </c>
      <c r="L113" s="19" t="s">
        <v>232</v>
      </c>
      <c r="M113" s="19"/>
    </row>
    <row r="114" spans="1:13" ht="12.75">
      <c r="A114" s="56" t="s">
        <v>72</v>
      </c>
      <c r="B114" s="56" t="s">
        <v>79</v>
      </c>
      <c r="C114" s="56"/>
      <c r="D114" s="57" t="s">
        <v>160</v>
      </c>
      <c r="E114" s="57"/>
      <c r="F114" s="57"/>
      <c r="G114" s="57"/>
      <c r="H114" s="57"/>
      <c r="I114" s="57"/>
      <c r="J114" s="57"/>
      <c r="K114" s="5"/>
      <c r="L114" s="5">
        <f>SUM(L115:L117)</f>
        <v>276343.55</v>
      </c>
      <c r="M114" s="5">
        <f>SUM(M115:M117)</f>
        <v>-53046.3</v>
      </c>
    </row>
    <row r="115" spans="1:13" ht="12.75">
      <c r="A115" s="17"/>
      <c r="C115" s="18" t="s">
        <v>134</v>
      </c>
      <c r="D115" s="45" t="s">
        <v>83</v>
      </c>
      <c r="E115" s="46"/>
      <c r="F115" s="46"/>
      <c r="G115" s="46"/>
      <c r="H115" s="46"/>
      <c r="I115" s="46"/>
      <c r="J115" s="47"/>
      <c r="K115" s="2"/>
      <c r="L115" s="19">
        <v>329389.85</v>
      </c>
      <c r="M115" s="19">
        <v>-53046.3</v>
      </c>
    </row>
    <row r="116" spans="1:13" ht="12.75">
      <c r="A116" s="17"/>
      <c r="C116" s="18" t="s">
        <v>135</v>
      </c>
      <c r="D116" s="45" t="s">
        <v>84</v>
      </c>
      <c r="E116" s="46"/>
      <c r="F116" s="46"/>
      <c r="G116" s="46"/>
      <c r="H116" s="46"/>
      <c r="I116" s="46"/>
      <c r="J116" s="47"/>
      <c r="K116" s="2" t="s">
        <v>126</v>
      </c>
      <c r="L116" s="19">
        <v>-53046.3</v>
      </c>
      <c r="M116" s="19"/>
    </row>
    <row r="117" spans="1:13" ht="12.75">
      <c r="A117" s="17"/>
      <c r="C117" s="18" t="s">
        <v>136</v>
      </c>
      <c r="D117" s="48" t="s">
        <v>261</v>
      </c>
      <c r="E117" s="49"/>
      <c r="F117" s="49"/>
      <c r="G117" s="49"/>
      <c r="H117" s="49"/>
      <c r="I117" s="49"/>
      <c r="J117" s="50"/>
      <c r="K117" s="2" t="s">
        <v>125</v>
      </c>
      <c r="L117" s="19"/>
      <c r="M117" s="19"/>
    </row>
    <row r="118" spans="1:13" ht="12.75">
      <c r="A118" s="58" t="s">
        <v>111</v>
      </c>
      <c r="B118" s="59"/>
      <c r="C118" s="60"/>
      <c r="D118" s="61" t="s">
        <v>112</v>
      </c>
      <c r="E118" s="62"/>
      <c r="F118" s="62"/>
      <c r="G118" s="62"/>
      <c r="H118" s="62"/>
      <c r="I118" s="62"/>
      <c r="J118" s="63"/>
      <c r="K118" s="5"/>
      <c r="L118" s="30">
        <f>L119+L121+L128</f>
        <v>301091.8</v>
      </c>
      <c r="M118" s="30">
        <f>M119+M121+M128</f>
        <v>306632.6</v>
      </c>
    </row>
    <row r="119" spans="1:13" ht="12.75">
      <c r="A119" s="56" t="s">
        <v>64</v>
      </c>
      <c r="B119" s="56" t="s">
        <v>64</v>
      </c>
      <c r="C119" s="56"/>
      <c r="D119" s="57" t="s">
        <v>85</v>
      </c>
      <c r="E119" s="57"/>
      <c r="F119" s="57"/>
      <c r="G119" s="57"/>
      <c r="H119" s="57"/>
      <c r="I119" s="57"/>
      <c r="J119" s="57"/>
      <c r="K119" s="5"/>
      <c r="L119" s="5">
        <f>SUM(L120)</f>
        <v>0</v>
      </c>
      <c r="M119" s="5">
        <f>SUM(M120)</f>
        <v>0</v>
      </c>
    </row>
    <row r="120" spans="1:13" ht="12.75">
      <c r="A120" s="17"/>
      <c r="C120" s="18" t="s">
        <v>134</v>
      </c>
      <c r="D120" s="45" t="s">
        <v>85</v>
      </c>
      <c r="E120" s="46"/>
      <c r="F120" s="46"/>
      <c r="G120" s="46"/>
      <c r="H120" s="46"/>
      <c r="I120" s="46"/>
      <c r="J120" s="47"/>
      <c r="K120" s="1" t="s">
        <v>127</v>
      </c>
      <c r="L120" s="19"/>
      <c r="M120" s="19"/>
    </row>
    <row r="121" spans="1:13" ht="12.75">
      <c r="A121" s="56" t="s">
        <v>69</v>
      </c>
      <c r="B121" s="56" t="s">
        <v>69</v>
      </c>
      <c r="C121" s="56"/>
      <c r="D121" s="57" t="s">
        <v>109</v>
      </c>
      <c r="E121" s="57"/>
      <c r="F121" s="57"/>
      <c r="G121" s="57"/>
      <c r="H121" s="57"/>
      <c r="I121" s="57"/>
      <c r="J121" s="57"/>
      <c r="K121" s="5"/>
      <c r="L121" s="5">
        <f>SUM(L122:L127)</f>
        <v>0</v>
      </c>
      <c r="M121" s="5">
        <f>SUM(M122:M127)</f>
        <v>0</v>
      </c>
    </row>
    <row r="122" spans="1:13" ht="12.75">
      <c r="A122" s="17"/>
      <c r="C122" s="33" t="s">
        <v>134</v>
      </c>
      <c r="D122" s="45" t="s">
        <v>175</v>
      </c>
      <c r="E122" s="46"/>
      <c r="F122" s="46"/>
      <c r="G122" s="46"/>
      <c r="H122" s="46"/>
      <c r="I122" s="46"/>
      <c r="J122" s="47"/>
      <c r="K122" s="1" t="s">
        <v>128</v>
      </c>
      <c r="L122" s="19"/>
      <c r="M122" s="19"/>
    </row>
    <row r="123" spans="1:13" ht="12.75">
      <c r="A123" s="17"/>
      <c r="C123" s="33" t="s">
        <v>135</v>
      </c>
      <c r="D123" s="45" t="s">
        <v>192</v>
      </c>
      <c r="E123" s="46"/>
      <c r="F123" s="46"/>
      <c r="G123" s="46"/>
      <c r="H123" s="46"/>
      <c r="I123" s="46"/>
      <c r="J123" s="47"/>
      <c r="K123" s="1" t="s">
        <v>193</v>
      </c>
      <c r="L123" s="19"/>
      <c r="M123" s="19"/>
    </row>
    <row r="124" spans="1:13" ht="12.75">
      <c r="A124" s="17"/>
      <c r="C124" s="33" t="s">
        <v>137</v>
      </c>
      <c r="D124" s="45" t="s">
        <v>86</v>
      </c>
      <c r="E124" s="46"/>
      <c r="F124" s="46"/>
      <c r="G124" s="46"/>
      <c r="H124" s="46"/>
      <c r="I124" s="46"/>
      <c r="J124" s="47"/>
      <c r="K124" s="1" t="s">
        <v>129</v>
      </c>
      <c r="L124" s="19"/>
      <c r="M124" s="19"/>
    </row>
    <row r="125" spans="1:13" ht="12.75">
      <c r="A125" s="17"/>
      <c r="C125" s="33" t="s">
        <v>140</v>
      </c>
      <c r="D125" s="45" t="s">
        <v>217</v>
      </c>
      <c r="E125" s="46"/>
      <c r="F125" s="46"/>
      <c r="G125" s="46"/>
      <c r="H125" s="46"/>
      <c r="I125" s="46"/>
      <c r="J125" s="47"/>
      <c r="K125" s="1" t="s">
        <v>218</v>
      </c>
      <c r="L125" s="19"/>
      <c r="M125" s="19"/>
    </row>
    <row r="126" spans="1:13" ht="12.75">
      <c r="A126" s="17"/>
      <c r="C126" s="33" t="s">
        <v>141</v>
      </c>
      <c r="D126" s="45" t="s">
        <v>262</v>
      </c>
      <c r="E126" s="46"/>
      <c r="F126" s="46"/>
      <c r="G126" s="46"/>
      <c r="H126" s="46"/>
      <c r="I126" s="46"/>
      <c r="J126" s="47"/>
      <c r="K126" s="1" t="s">
        <v>130</v>
      </c>
      <c r="L126" s="19"/>
      <c r="M126" s="19"/>
    </row>
    <row r="127" spans="1:13" ht="12.75">
      <c r="A127" s="17"/>
      <c r="C127" s="33" t="s">
        <v>142</v>
      </c>
      <c r="D127" s="45" t="s">
        <v>263</v>
      </c>
      <c r="E127" s="46"/>
      <c r="F127" s="46"/>
      <c r="G127" s="46"/>
      <c r="H127" s="46"/>
      <c r="I127" s="46"/>
      <c r="J127" s="47"/>
      <c r="K127" s="1" t="s">
        <v>264</v>
      </c>
      <c r="L127" s="19"/>
      <c r="M127" s="19"/>
    </row>
    <row r="128" spans="1:13" ht="12.75">
      <c r="A128" s="56" t="s">
        <v>72</v>
      </c>
      <c r="B128" s="56" t="s">
        <v>72</v>
      </c>
      <c r="C128" s="56"/>
      <c r="D128" s="57" t="s">
        <v>110</v>
      </c>
      <c r="E128" s="57"/>
      <c r="F128" s="57"/>
      <c r="G128" s="57"/>
      <c r="H128" s="57"/>
      <c r="I128" s="57"/>
      <c r="J128" s="57"/>
      <c r="K128" s="5"/>
      <c r="L128" s="30">
        <f>SUM(L129:L151)</f>
        <v>301091.8</v>
      </c>
      <c r="M128" s="30">
        <f>SUM(M129:M151)</f>
        <v>306632.6</v>
      </c>
    </row>
    <row r="129" spans="1:13" ht="12.75">
      <c r="A129" s="17"/>
      <c r="C129" s="33" t="s">
        <v>134</v>
      </c>
      <c r="D129" s="46" t="s">
        <v>176</v>
      </c>
      <c r="E129" s="46"/>
      <c r="F129" s="46"/>
      <c r="G129" s="46"/>
      <c r="H129" s="46"/>
      <c r="I129" s="46"/>
      <c r="J129" s="47"/>
      <c r="K129" s="1" t="s">
        <v>101</v>
      </c>
      <c r="L129" s="29"/>
      <c r="M129" s="29"/>
    </row>
    <row r="130" spans="1:13" ht="12.75">
      <c r="A130" s="17"/>
      <c r="C130" s="33" t="s">
        <v>137</v>
      </c>
      <c r="D130" s="46" t="s">
        <v>212</v>
      </c>
      <c r="E130" s="46"/>
      <c r="F130" s="46"/>
      <c r="G130" s="46"/>
      <c r="H130" s="46"/>
      <c r="I130" s="46"/>
      <c r="J130" s="47"/>
      <c r="K130" s="1" t="s">
        <v>102</v>
      </c>
      <c r="L130" s="29"/>
      <c r="M130" s="29"/>
    </row>
    <row r="131" spans="1:13" ht="12.75">
      <c r="A131" s="17"/>
      <c r="C131" s="33" t="s">
        <v>138</v>
      </c>
      <c r="D131" s="46" t="s">
        <v>88</v>
      </c>
      <c r="E131" s="46"/>
      <c r="F131" s="46"/>
      <c r="G131" s="46"/>
      <c r="H131" s="46"/>
      <c r="I131" s="46"/>
      <c r="J131" s="47"/>
      <c r="K131" s="1" t="s">
        <v>87</v>
      </c>
      <c r="L131" s="29">
        <v>11626.8</v>
      </c>
      <c r="M131" s="29">
        <v>8650.6</v>
      </c>
    </row>
    <row r="132" spans="1:13" ht="12.75">
      <c r="A132" s="17"/>
      <c r="C132" s="33" t="s">
        <v>140</v>
      </c>
      <c r="D132" s="46" t="s">
        <v>184</v>
      </c>
      <c r="E132" s="46"/>
      <c r="F132" s="46"/>
      <c r="G132" s="46"/>
      <c r="H132" s="46"/>
      <c r="I132" s="46"/>
      <c r="J132" s="47"/>
      <c r="K132" s="1" t="s">
        <v>89</v>
      </c>
      <c r="L132" s="29">
        <v>17133</v>
      </c>
      <c r="M132" s="29">
        <v>20072</v>
      </c>
    </row>
    <row r="133" spans="3:13" ht="12.75">
      <c r="C133" s="42" t="s">
        <v>142</v>
      </c>
      <c r="D133" s="45" t="s">
        <v>265</v>
      </c>
      <c r="E133" s="46"/>
      <c r="F133" s="46"/>
      <c r="G133" s="46"/>
      <c r="H133" s="46"/>
      <c r="I133" s="46"/>
      <c r="J133" s="47"/>
      <c r="K133" s="24" t="s">
        <v>116</v>
      </c>
      <c r="L133" s="44">
        <v>0</v>
      </c>
      <c r="M133" s="29">
        <v>0</v>
      </c>
    </row>
    <row r="134" spans="1:13" ht="12.75">
      <c r="A134" s="17"/>
      <c r="C134" s="42" t="s">
        <v>143</v>
      </c>
      <c r="D134" s="45" t="s">
        <v>91</v>
      </c>
      <c r="E134" s="46"/>
      <c r="F134" s="46"/>
      <c r="G134" s="46"/>
      <c r="H134" s="46"/>
      <c r="I134" s="46"/>
      <c r="J134" s="47"/>
      <c r="K134" s="24" t="s">
        <v>90</v>
      </c>
      <c r="L134" s="29">
        <v>165091</v>
      </c>
      <c r="M134" s="29">
        <v>160618</v>
      </c>
    </row>
    <row r="135" spans="1:13" ht="12.75">
      <c r="A135" s="17"/>
      <c r="C135" s="42" t="s">
        <v>144</v>
      </c>
      <c r="D135" s="45" t="s">
        <v>213</v>
      </c>
      <c r="E135" s="46"/>
      <c r="F135" s="46"/>
      <c r="G135" s="46"/>
      <c r="H135" s="46"/>
      <c r="I135" s="46"/>
      <c r="J135" s="47"/>
      <c r="K135" s="24" t="s">
        <v>92</v>
      </c>
      <c r="L135" s="29"/>
      <c r="M135" s="29"/>
    </row>
    <row r="136" spans="1:13" ht="12.75">
      <c r="A136" s="17"/>
      <c r="C136" s="42" t="s">
        <v>145</v>
      </c>
      <c r="D136" s="45" t="s">
        <v>266</v>
      </c>
      <c r="E136" s="46"/>
      <c r="F136" s="46"/>
      <c r="G136" s="46"/>
      <c r="H136" s="46"/>
      <c r="I136" s="46"/>
      <c r="J136" s="47"/>
      <c r="K136" s="24" t="s">
        <v>93</v>
      </c>
      <c r="L136" s="29">
        <v>57800</v>
      </c>
      <c r="M136" s="29">
        <v>57314</v>
      </c>
    </row>
    <row r="137" spans="1:13" ht="12.75">
      <c r="A137" s="17"/>
      <c r="C137" s="42" t="s">
        <v>146</v>
      </c>
      <c r="D137" s="45" t="s">
        <v>244</v>
      </c>
      <c r="E137" s="46"/>
      <c r="F137" s="46"/>
      <c r="G137" s="46"/>
      <c r="H137" s="46"/>
      <c r="I137" s="46"/>
      <c r="J137" s="47"/>
      <c r="K137" s="24" t="s">
        <v>235</v>
      </c>
      <c r="L137" s="29">
        <v>24272</v>
      </c>
      <c r="M137" s="29">
        <v>24786</v>
      </c>
    </row>
    <row r="138" spans="1:13" ht="12.75">
      <c r="A138" s="17"/>
      <c r="C138" s="42" t="s">
        <v>147</v>
      </c>
      <c r="D138" s="45" t="s">
        <v>267</v>
      </c>
      <c r="E138" s="46"/>
      <c r="F138" s="46"/>
      <c r="G138" s="46"/>
      <c r="H138" s="46"/>
      <c r="I138" s="46"/>
      <c r="J138" s="47"/>
      <c r="K138" s="24" t="s">
        <v>236</v>
      </c>
      <c r="L138" s="29">
        <v>0</v>
      </c>
      <c r="M138" s="29">
        <v>0</v>
      </c>
    </row>
    <row r="139" spans="1:13" ht="12.75">
      <c r="A139" s="17"/>
      <c r="C139" s="42" t="s">
        <v>148</v>
      </c>
      <c r="D139" s="45" t="s">
        <v>30</v>
      </c>
      <c r="E139" s="46"/>
      <c r="F139" s="46"/>
      <c r="G139" s="46"/>
      <c r="H139" s="46"/>
      <c r="I139" s="46"/>
      <c r="J139" s="47"/>
      <c r="K139" s="24" t="s">
        <v>94</v>
      </c>
      <c r="L139" s="29"/>
      <c r="M139" s="29"/>
    </row>
    <row r="140" spans="1:13" ht="12.75">
      <c r="A140" s="17"/>
      <c r="C140" s="42" t="s">
        <v>149</v>
      </c>
      <c r="D140" s="45" t="s">
        <v>208</v>
      </c>
      <c r="E140" s="46"/>
      <c r="F140" s="46"/>
      <c r="G140" s="46"/>
      <c r="H140" s="46"/>
      <c r="I140" s="46"/>
      <c r="J140" s="47"/>
      <c r="K140" s="24" t="s">
        <v>95</v>
      </c>
      <c r="L140" s="29">
        <v>11037</v>
      </c>
      <c r="M140" s="29">
        <v>14911</v>
      </c>
    </row>
    <row r="141" spans="1:13" ht="12.75">
      <c r="A141" s="17"/>
      <c r="C141" s="42" t="s">
        <v>150</v>
      </c>
      <c r="D141" s="45" t="s">
        <v>31</v>
      </c>
      <c r="E141" s="46"/>
      <c r="F141" s="46"/>
      <c r="G141" s="46"/>
      <c r="H141" s="46"/>
      <c r="I141" s="46"/>
      <c r="J141" s="47"/>
      <c r="K141" s="24" t="s">
        <v>96</v>
      </c>
      <c r="L141" s="19"/>
      <c r="M141" s="19"/>
    </row>
    <row r="142" spans="1:13" ht="12.75">
      <c r="A142" s="17"/>
      <c r="C142" s="42" t="s">
        <v>151</v>
      </c>
      <c r="D142" s="45" t="s">
        <v>207</v>
      </c>
      <c r="E142" s="46"/>
      <c r="F142" s="46"/>
      <c r="G142" s="46"/>
      <c r="H142" s="46"/>
      <c r="I142" s="46"/>
      <c r="J142" s="47"/>
      <c r="K142" s="24" t="s">
        <v>251</v>
      </c>
      <c r="L142" s="19"/>
      <c r="M142" s="19"/>
    </row>
    <row r="143" spans="1:13" ht="12.75">
      <c r="A143" s="17"/>
      <c r="C143" s="42" t="s">
        <v>152</v>
      </c>
      <c r="D143" s="45" t="s">
        <v>268</v>
      </c>
      <c r="E143" s="46"/>
      <c r="F143" s="46"/>
      <c r="G143" s="46"/>
      <c r="H143" s="46"/>
      <c r="I143" s="46"/>
      <c r="J143" s="47"/>
      <c r="K143" s="35" t="s">
        <v>97</v>
      </c>
      <c r="L143" s="19"/>
      <c r="M143" s="19"/>
    </row>
    <row r="144" spans="1:13" ht="12.75">
      <c r="A144" s="17"/>
      <c r="C144" s="42" t="s">
        <v>153</v>
      </c>
      <c r="D144" s="45" t="s">
        <v>269</v>
      </c>
      <c r="E144" s="46"/>
      <c r="F144" s="46"/>
      <c r="G144" s="46"/>
      <c r="H144" s="46"/>
      <c r="I144" s="46"/>
      <c r="J144" s="47"/>
      <c r="K144" s="35" t="s">
        <v>98</v>
      </c>
      <c r="L144" s="29">
        <v>0</v>
      </c>
      <c r="M144" s="19">
        <v>14960</v>
      </c>
    </row>
    <row r="145" spans="1:13" ht="12.75">
      <c r="A145" s="17"/>
      <c r="C145" s="42" t="s">
        <v>154</v>
      </c>
      <c r="D145" s="45" t="s">
        <v>270</v>
      </c>
      <c r="E145" s="46"/>
      <c r="F145" s="46"/>
      <c r="G145" s="46"/>
      <c r="H145" s="46"/>
      <c r="I145" s="46"/>
      <c r="J145" s="47"/>
      <c r="K145" s="35" t="s">
        <v>99</v>
      </c>
      <c r="L145" s="19"/>
      <c r="M145" s="19"/>
    </row>
    <row r="146" spans="1:13" ht="12.75">
      <c r="A146" s="17"/>
      <c r="C146" s="42" t="s">
        <v>222</v>
      </c>
      <c r="D146" s="45" t="s">
        <v>219</v>
      </c>
      <c r="E146" s="46"/>
      <c r="F146" s="46"/>
      <c r="G146" s="46"/>
      <c r="H146" s="46"/>
      <c r="I146" s="46"/>
      <c r="J146" s="47"/>
      <c r="K146" s="24" t="s">
        <v>186</v>
      </c>
      <c r="L146" s="19"/>
      <c r="M146" s="19"/>
    </row>
    <row r="147" spans="1:13" ht="12.75">
      <c r="A147" s="17"/>
      <c r="C147" s="42" t="s">
        <v>225</v>
      </c>
      <c r="D147" s="45" t="s">
        <v>271</v>
      </c>
      <c r="E147" s="46"/>
      <c r="F147" s="46"/>
      <c r="G147" s="46"/>
      <c r="H147" s="46"/>
      <c r="I147" s="46"/>
      <c r="J147" s="47"/>
      <c r="K147" s="24" t="s">
        <v>224</v>
      </c>
      <c r="L147" s="19"/>
      <c r="M147" s="19"/>
    </row>
    <row r="148" spans="1:13" ht="12.75">
      <c r="A148" s="17"/>
      <c r="C148" s="42" t="s">
        <v>272</v>
      </c>
      <c r="D148" s="45" t="s">
        <v>104</v>
      </c>
      <c r="E148" s="46"/>
      <c r="F148" s="46"/>
      <c r="G148" s="46"/>
      <c r="H148" s="46"/>
      <c r="I148" s="46"/>
      <c r="J148" s="47"/>
      <c r="K148" s="24" t="s">
        <v>103</v>
      </c>
      <c r="L148" s="19"/>
      <c r="M148" s="19"/>
    </row>
    <row r="149" spans="1:13" ht="12.75">
      <c r="A149" s="17"/>
      <c r="C149" s="42" t="s">
        <v>273</v>
      </c>
      <c r="D149" s="45" t="s">
        <v>106</v>
      </c>
      <c r="E149" s="46"/>
      <c r="F149" s="46"/>
      <c r="G149" s="46"/>
      <c r="H149" s="46"/>
      <c r="I149" s="46"/>
      <c r="J149" s="47"/>
      <c r="K149" s="24" t="s">
        <v>105</v>
      </c>
      <c r="L149" s="19">
        <v>0</v>
      </c>
      <c r="M149" s="19">
        <v>0</v>
      </c>
    </row>
    <row r="150" spans="1:13" ht="12.75">
      <c r="A150" s="17"/>
      <c r="C150" s="42" t="s">
        <v>274</v>
      </c>
      <c r="D150" s="45" t="s">
        <v>108</v>
      </c>
      <c r="E150" s="46"/>
      <c r="F150" s="46"/>
      <c r="G150" s="46"/>
      <c r="H150" s="46"/>
      <c r="I150" s="46"/>
      <c r="J150" s="47"/>
      <c r="K150" s="24" t="s">
        <v>107</v>
      </c>
      <c r="L150" s="19"/>
      <c r="M150" s="19"/>
    </row>
    <row r="151" spans="1:13" ht="12.75">
      <c r="A151" s="20"/>
      <c r="B151" s="21"/>
      <c r="C151" s="40" t="s">
        <v>275</v>
      </c>
      <c r="D151" s="48" t="s">
        <v>276</v>
      </c>
      <c r="E151" s="49"/>
      <c r="F151" s="49"/>
      <c r="G151" s="49"/>
      <c r="H151" s="49"/>
      <c r="I151" s="49"/>
      <c r="J151" s="50"/>
      <c r="K151" s="43" t="s">
        <v>277</v>
      </c>
      <c r="L151" s="31">
        <v>14132</v>
      </c>
      <c r="M151" s="31">
        <v>5321</v>
      </c>
    </row>
    <row r="152" spans="4:15" ht="12.75">
      <c r="D152" s="6"/>
      <c r="E152" s="6"/>
      <c r="F152" s="6"/>
      <c r="G152" s="6"/>
      <c r="H152" s="6"/>
      <c r="I152" s="6"/>
      <c r="J152" s="6"/>
      <c r="K152" s="24"/>
      <c r="N152" s="4"/>
      <c r="O152" s="4"/>
    </row>
    <row r="153" spans="1:15" ht="12.75">
      <c r="A153" s="4"/>
      <c r="B153" s="51" t="s">
        <v>118</v>
      </c>
      <c r="C153" s="51"/>
      <c r="D153" s="51"/>
      <c r="E153" s="52">
        <v>42835.45416666667</v>
      </c>
      <c r="F153" s="53"/>
      <c r="H153" s="54" t="s">
        <v>119</v>
      </c>
      <c r="I153" s="54"/>
      <c r="J153" s="55"/>
      <c r="K153" s="53"/>
      <c r="N153" s="4"/>
      <c r="O153" s="4"/>
    </row>
  </sheetData>
  <sheetProtection/>
  <mergeCells count="171">
    <mergeCell ref="D151:J151"/>
    <mergeCell ref="D16:J16"/>
    <mergeCell ref="D17:J17"/>
    <mergeCell ref="A1:O2"/>
    <mergeCell ref="A6:O6"/>
    <mergeCell ref="A7:O7"/>
    <mergeCell ref="A3:O4"/>
    <mergeCell ref="A5:O5"/>
    <mergeCell ref="A13:C13"/>
    <mergeCell ref="L10:O10"/>
    <mergeCell ref="L11:N11"/>
    <mergeCell ref="O11:O12"/>
    <mergeCell ref="K10:K12"/>
    <mergeCell ref="A10:C12"/>
    <mergeCell ref="D10:J12"/>
    <mergeCell ref="D29:J29"/>
    <mergeCell ref="D20:J20"/>
    <mergeCell ref="D23:J23"/>
    <mergeCell ref="D25:J25"/>
    <mergeCell ref="D21:J21"/>
    <mergeCell ref="A14:C14"/>
    <mergeCell ref="D26:J26"/>
    <mergeCell ref="D27:J27"/>
    <mergeCell ref="D28:J28"/>
    <mergeCell ref="A26:C26"/>
    <mergeCell ref="D18:J18"/>
    <mergeCell ref="D19:J19"/>
    <mergeCell ref="D14:J14"/>
    <mergeCell ref="A15:C15"/>
    <mergeCell ref="D15:J15"/>
    <mergeCell ref="A38:C38"/>
    <mergeCell ref="D40:J40"/>
    <mergeCell ref="D33:J33"/>
    <mergeCell ref="D34:J34"/>
    <mergeCell ref="D35:J35"/>
    <mergeCell ref="D37:J37"/>
    <mergeCell ref="D39:J39"/>
    <mergeCell ref="D22:J22"/>
    <mergeCell ref="D47:J47"/>
    <mergeCell ref="D50:J50"/>
    <mergeCell ref="D30:J30"/>
    <mergeCell ref="D31:J31"/>
    <mergeCell ref="D32:J32"/>
    <mergeCell ref="D41:J41"/>
    <mergeCell ref="D42:J42"/>
    <mergeCell ref="D43:J43"/>
    <mergeCell ref="D38:J38"/>
    <mergeCell ref="D57:J57"/>
    <mergeCell ref="D58:J58"/>
    <mergeCell ref="A44:C44"/>
    <mergeCell ref="D44:J44"/>
    <mergeCell ref="D55:J55"/>
    <mergeCell ref="D56:J56"/>
    <mergeCell ref="D53:J53"/>
    <mergeCell ref="D45:J45"/>
    <mergeCell ref="D54:J54"/>
    <mergeCell ref="D46:J46"/>
    <mergeCell ref="A51:C51"/>
    <mergeCell ref="D51:J51"/>
    <mergeCell ref="A52:C52"/>
    <mergeCell ref="D52:J52"/>
    <mergeCell ref="A63:C63"/>
    <mergeCell ref="D48:J48"/>
    <mergeCell ref="D62:J62"/>
    <mergeCell ref="D63:J63"/>
    <mergeCell ref="D59:J59"/>
    <mergeCell ref="D60:J60"/>
    <mergeCell ref="D73:J73"/>
    <mergeCell ref="D61:J61"/>
    <mergeCell ref="D64:J64"/>
    <mergeCell ref="D69:J69"/>
    <mergeCell ref="D70:J70"/>
    <mergeCell ref="D66:J66"/>
    <mergeCell ref="D67:J67"/>
    <mergeCell ref="D106:J106"/>
    <mergeCell ref="D109:J109"/>
    <mergeCell ref="D81:J81"/>
    <mergeCell ref="D110:J110"/>
    <mergeCell ref="D97:J98"/>
    <mergeCell ref="D93:J93"/>
    <mergeCell ref="D92:J92"/>
    <mergeCell ref="D83:J83"/>
    <mergeCell ref="D82:J82"/>
    <mergeCell ref="D75:J75"/>
    <mergeCell ref="D76:J76"/>
    <mergeCell ref="D65:J65"/>
    <mergeCell ref="D80:J80"/>
    <mergeCell ref="D74:J74"/>
    <mergeCell ref="D77:J77"/>
    <mergeCell ref="D79:J79"/>
    <mergeCell ref="D71:J71"/>
    <mergeCell ref="D78:J78"/>
    <mergeCell ref="D72:J72"/>
    <mergeCell ref="A84:C84"/>
    <mergeCell ref="D90:J90"/>
    <mergeCell ref="D88:J88"/>
    <mergeCell ref="D84:J84"/>
    <mergeCell ref="D91:J91"/>
    <mergeCell ref="A97:C98"/>
    <mergeCell ref="D94:J94"/>
    <mergeCell ref="D87:J87"/>
    <mergeCell ref="L97:M97"/>
    <mergeCell ref="D102:J102"/>
    <mergeCell ref="D104:J104"/>
    <mergeCell ref="A99:C99"/>
    <mergeCell ref="D100:J100"/>
    <mergeCell ref="A101:C101"/>
    <mergeCell ref="D101:J101"/>
    <mergeCell ref="D103:J103"/>
    <mergeCell ref="A100:C100"/>
    <mergeCell ref="A114:C114"/>
    <mergeCell ref="D115:J115"/>
    <mergeCell ref="D114:J114"/>
    <mergeCell ref="D89:J89"/>
    <mergeCell ref="A108:C108"/>
    <mergeCell ref="K97:K98"/>
    <mergeCell ref="D105:J105"/>
    <mergeCell ref="D111:J111"/>
    <mergeCell ref="D108:J108"/>
    <mergeCell ref="D107:J107"/>
    <mergeCell ref="D133:J133"/>
    <mergeCell ref="A119:C119"/>
    <mergeCell ref="D119:J119"/>
    <mergeCell ref="D116:J116"/>
    <mergeCell ref="D117:J117"/>
    <mergeCell ref="A118:C118"/>
    <mergeCell ref="A121:C121"/>
    <mergeCell ref="D121:J121"/>
    <mergeCell ref="A128:C128"/>
    <mergeCell ref="D129:J129"/>
    <mergeCell ref="D130:J130"/>
    <mergeCell ref="D127:J127"/>
    <mergeCell ref="D128:J128"/>
    <mergeCell ref="B153:D153"/>
    <mergeCell ref="E153:F153"/>
    <mergeCell ref="H153:I153"/>
    <mergeCell ref="J153:K153"/>
    <mergeCell ref="D150:J150"/>
    <mergeCell ref="D131:J131"/>
    <mergeCell ref="D140:J140"/>
    <mergeCell ref="D135:J135"/>
    <mergeCell ref="D136:J136"/>
    <mergeCell ref="D134:J134"/>
    <mergeCell ref="D137:J137"/>
    <mergeCell ref="D138:J138"/>
    <mergeCell ref="D147:J147"/>
    <mergeCell ref="D139:J139"/>
    <mergeCell ref="D142:J142"/>
    <mergeCell ref="D141:J141"/>
    <mergeCell ref="D149:J149"/>
    <mergeCell ref="D148:J148"/>
    <mergeCell ref="D146:J146"/>
    <mergeCell ref="D145:J145"/>
    <mergeCell ref="D143:J143"/>
    <mergeCell ref="D144:J144"/>
    <mergeCell ref="D123:J123"/>
    <mergeCell ref="D124:J124"/>
    <mergeCell ref="D125:J125"/>
    <mergeCell ref="D120:J120"/>
    <mergeCell ref="D113:J113"/>
    <mergeCell ref="D118:J118"/>
    <mergeCell ref="D132:J132"/>
    <mergeCell ref="D24:J24"/>
    <mergeCell ref="D36:J36"/>
    <mergeCell ref="D49:J49"/>
    <mergeCell ref="D68:J68"/>
    <mergeCell ref="D85:J85"/>
    <mergeCell ref="D86:J86"/>
    <mergeCell ref="D112:J112"/>
    <mergeCell ref="D126:J126"/>
    <mergeCell ref="D122:J1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3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 c1 - vyhlasky c 410 -2009Sb</dc:title>
  <dc:subject/>
  <dc:creator>MF</dc:creator>
  <cp:keywords/>
  <dc:description/>
  <cp:lastModifiedBy>Ivo Berger</cp:lastModifiedBy>
  <cp:lastPrinted>2018-01-24T07:33:40Z</cp:lastPrinted>
  <dcterms:created xsi:type="dcterms:W3CDTF">2009-03-26T12:18:12Z</dcterms:created>
  <dcterms:modified xsi:type="dcterms:W3CDTF">2018-02-04T23:13:43Z</dcterms:modified>
  <cp:category/>
  <cp:version/>
  <cp:contentType/>
  <cp:contentStatus/>
</cp:coreProperties>
</file>